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CCYCLOS\AAA_SITE 2022\MONTAGE DU SITE\KM COMPTAGE\"/>
    </mc:Choice>
  </mc:AlternateContent>
  <bookViews>
    <workbookView xWindow="0" yWindow="0" windowWidth="28800" windowHeight="12720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ût" sheetId="8" r:id="rId8"/>
    <sheet name="septembre" sheetId="9" r:id="rId9"/>
    <sheet name="octobre" sheetId="10" r:id="rId10"/>
    <sheet name="novembre" sheetId="11" r:id="rId11"/>
    <sheet name="décembre" sheetId="12" r:id="rId12"/>
  </sheets>
  <calcPr calcId="152511"/>
</workbook>
</file>

<file path=xl/calcChain.xml><?xml version="1.0" encoding="utf-8"?>
<calcChain xmlns="http://schemas.openxmlformats.org/spreadsheetml/2006/main">
  <c r="G37" i="12" l="1"/>
  <c r="G36" i="11"/>
  <c r="F40" i="10"/>
  <c r="E40" i="10"/>
  <c r="G38" i="10"/>
  <c r="G36" i="9"/>
  <c r="G37" i="8"/>
  <c r="F41" i="7" l="1"/>
  <c r="E41" i="7"/>
  <c r="E40" i="7"/>
  <c r="F40" i="7"/>
  <c r="F38" i="7"/>
  <c r="E38" i="7"/>
  <c r="G39" i="7"/>
  <c r="G36" i="6"/>
  <c r="F40" i="5"/>
  <c r="E40" i="5"/>
  <c r="G37" i="5"/>
  <c r="G36" i="4"/>
  <c r="G37" i="3"/>
  <c r="F36" i="2"/>
  <c r="E36" i="2"/>
  <c r="G34" i="2"/>
  <c r="F41" i="1"/>
  <c r="E41" i="1"/>
  <c r="G39" i="1"/>
  <c r="G35" i="8"/>
  <c r="G36" i="8"/>
  <c r="G38" i="8"/>
  <c r="G34" i="5" l="1"/>
  <c r="F15" i="9" l="1"/>
  <c r="E15" i="9"/>
  <c r="G32" i="7" l="1"/>
  <c r="G33" i="7"/>
  <c r="G34" i="7"/>
  <c r="G35" i="7"/>
  <c r="G36" i="7"/>
  <c r="G37" i="7"/>
  <c r="G26" i="6"/>
  <c r="G27" i="6"/>
  <c r="G28" i="6"/>
  <c r="G29" i="6"/>
  <c r="G30" i="6"/>
  <c r="G31" i="6"/>
  <c r="G34" i="6"/>
  <c r="G35" i="6"/>
  <c r="G37" i="6"/>
  <c r="G38" i="5"/>
  <c r="G32" i="4"/>
  <c r="G33" i="4"/>
  <c r="G34" i="4"/>
  <c r="G35" i="4"/>
  <c r="G37" i="4"/>
  <c r="G27" i="3"/>
  <c r="G28" i="3"/>
  <c r="G29" i="3"/>
  <c r="G30" i="3"/>
  <c r="G31" i="3"/>
  <c r="G32" i="3"/>
  <c r="G32" i="1"/>
  <c r="G33" i="1"/>
  <c r="G34" i="1"/>
  <c r="G35" i="1"/>
  <c r="G36" i="1"/>
  <c r="G37" i="1"/>
  <c r="G27" i="2"/>
  <c r="G28" i="2"/>
  <c r="G29" i="2"/>
  <c r="G30" i="2"/>
  <c r="G31" i="2"/>
  <c r="G32" i="2"/>
  <c r="G36" i="3"/>
  <c r="F39" i="12" l="1"/>
  <c r="E39" i="12"/>
  <c r="G38" i="12"/>
  <c r="F39" i="8"/>
  <c r="F38" i="11"/>
  <c r="E38" i="11"/>
  <c r="G35" i="11"/>
  <c r="G39" i="10"/>
  <c r="F37" i="10"/>
  <c r="E37" i="10"/>
  <c r="F39" i="5"/>
  <c r="E39" i="5"/>
  <c r="F38" i="6"/>
  <c r="E38" i="6"/>
  <c r="F38" i="9"/>
  <c r="E38" i="9"/>
  <c r="G37" i="9"/>
  <c r="E39" i="8"/>
  <c r="G35" i="2" l="1"/>
  <c r="F33" i="2"/>
  <c r="E33" i="2"/>
  <c r="G40" i="1"/>
  <c r="F38" i="1"/>
  <c r="E38" i="1"/>
  <c r="G35" i="12" l="1"/>
  <c r="G34" i="11"/>
  <c r="G35" i="10"/>
  <c r="G34" i="9"/>
  <c r="G36" i="5"/>
  <c r="F35" i="5"/>
  <c r="E35" i="5"/>
  <c r="G35" i="3"/>
  <c r="G5" i="1"/>
  <c r="G15" i="11" l="1"/>
  <c r="G21" i="9" l="1"/>
  <c r="G36" i="12" l="1"/>
  <c r="G34" i="12"/>
  <c r="G33" i="12"/>
  <c r="G32" i="12"/>
  <c r="F31" i="12"/>
  <c r="E31" i="12"/>
  <c r="G30" i="12"/>
  <c r="G29" i="12"/>
  <c r="G28" i="12"/>
  <c r="G27" i="12"/>
  <c r="G26" i="12"/>
  <c r="G25" i="12"/>
  <c r="G24" i="12"/>
  <c r="F23" i="12"/>
  <c r="E23" i="12"/>
  <c r="G22" i="12"/>
  <c r="G21" i="12"/>
  <c r="G20" i="12"/>
  <c r="G19" i="12"/>
  <c r="G18" i="12"/>
  <c r="G17" i="12"/>
  <c r="G16" i="12"/>
  <c r="F15" i="12"/>
  <c r="E15" i="12"/>
  <c r="G14" i="12"/>
  <c r="G13" i="12"/>
  <c r="G12" i="12"/>
  <c r="G11" i="12"/>
  <c r="G10" i="12"/>
  <c r="G9" i="12"/>
  <c r="G8" i="12"/>
  <c r="F7" i="12"/>
  <c r="E7" i="12"/>
  <c r="G6" i="12"/>
  <c r="G5" i="12"/>
  <c r="G4" i="12"/>
  <c r="G37" i="11"/>
  <c r="F33" i="11"/>
  <c r="E33" i="11"/>
  <c r="G32" i="11"/>
  <c r="G31" i="11"/>
  <c r="G30" i="11"/>
  <c r="G29" i="11"/>
  <c r="G28" i="11"/>
  <c r="G27" i="11"/>
  <c r="G26" i="11"/>
  <c r="F25" i="11"/>
  <c r="E25" i="11"/>
  <c r="G24" i="11"/>
  <c r="G23" i="11"/>
  <c r="G22" i="11"/>
  <c r="G21" i="11"/>
  <c r="G20" i="11"/>
  <c r="G19" i="11"/>
  <c r="G18" i="11"/>
  <c r="F17" i="11"/>
  <c r="E17" i="11"/>
  <c r="G16" i="11"/>
  <c r="G14" i="11"/>
  <c r="G13" i="11"/>
  <c r="G12" i="11"/>
  <c r="G11" i="11"/>
  <c r="G10" i="11"/>
  <c r="F9" i="11"/>
  <c r="E9" i="11"/>
  <c r="G8" i="11"/>
  <c r="G7" i="11"/>
  <c r="G6" i="11"/>
  <c r="G5" i="11"/>
  <c r="G4" i="11"/>
  <c r="G36" i="10"/>
  <c r="G34" i="10"/>
  <c r="G33" i="10"/>
  <c r="G32" i="10"/>
  <c r="G31" i="10"/>
  <c r="G30" i="10"/>
  <c r="F29" i="10"/>
  <c r="E29" i="10"/>
  <c r="G28" i="10"/>
  <c r="G27" i="10"/>
  <c r="G26" i="10"/>
  <c r="G25" i="10"/>
  <c r="G24" i="10"/>
  <c r="G23" i="10"/>
  <c r="G22" i="10"/>
  <c r="F21" i="10"/>
  <c r="E21" i="10"/>
  <c r="G20" i="10"/>
  <c r="G19" i="10"/>
  <c r="G18" i="10"/>
  <c r="G17" i="10"/>
  <c r="G16" i="10"/>
  <c r="G15" i="10"/>
  <c r="G14" i="10"/>
  <c r="F13" i="10"/>
  <c r="E13" i="10"/>
  <c r="G12" i="10"/>
  <c r="G11" i="10"/>
  <c r="G10" i="10"/>
  <c r="G9" i="10"/>
  <c r="G8" i="10"/>
  <c r="G7" i="10"/>
  <c r="G6" i="10"/>
  <c r="F5" i="10"/>
  <c r="E5" i="10"/>
  <c r="G4" i="10"/>
  <c r="G35" i="9"/>
  <c r="G33" i="9"/>
  <c r="G32" i="9"/>
  <c r="F31" i="9"/>
  <c r="E31" i="9"/>
  <c r="G30" i="9"/>
  <c r="G29" i="9"/>
  <c r="G28" i="9"/>
  <c r="G27" i="9"/>
  <c r="G26" i="9"/>
  <c r="G25" i="9"/>
  <c r="G24" i="9"/>
  <c r="F23" i="9"/>
  <c r="E23" i="9"/>
  <c r="G22" i="9"/>
  <c r="G20" i="9"/>
  <c r="G19" i="9"/>
  <c r="G18" i="9"/>
  <c r="G17" i="9"/>
  <c r="G16" i="9"/>
  <c r="G14" i="9"/>
  <c r="G13" i="9"/>
  <c r="G12" i="9"/>
  <c r="G11" i="9"/>
  <c r="G10" i="9"/>
  <c r="G9" i="9"/>
  <c r="G8" i="9"/>
  <c r="F7" i="9"/>
  <c r="E7" i="9"/>
  <c r="G6" i="9"/>
  <c r="G5" i="9"/>
  <c r="G4" i="9"/>
  <c r="F34" i="8"/>
  <c r="E34" i="8"/>
  <c r="G33" i="8"/>
  <c r="G32" i="8"/>
  <c r="G31" i="8"/>
  <c r="G30" i="8"/>
  <c r="G29" i="8"/>
  <c r="G28" i="8"/>
  <c r="G27" i="8"/>
  <c r="F26" i="8"/>
  <c r="E26" i="8"/>
  <c r="G25" i="8"/>
  <c r="G24" i="8"/>
  <c r="G23" i="8"/>
  <c r="G22" i="8"/>
  <c r="G21" i="8"/>
  <c r="G20" i="8"/>
  <c r="G19" i="8"/>
  <c r="F18" i="8"/>
  <c r="E18" i="8"/>
  <c r="G17" i="8"/>
  <c r="G16" i="8"/>
  <c r="G15" i="8"/>
  <c r="G14" i="8"/>
  <c r="G13" i="8"/>
  <c r="G12" i="8"/>
  <c r="G11" i="8"/>
  <c r="F10" i="8"/>
  <c r="E10" i="8"/>
  <c r="G9" i="8"/>
  <c r="G8" i="8"/>
  <c r="G7" i="8"/>
  <c r="G6" i="8"/>
  <c r="G5" i="8"/>
  <c r="G4" i="8"/>
  <c r="G31" i="7"/>
  <c r="F30" i="7"/>
  <c r="E30" i="7"/>
  <c r="G29" i="7"/>
  <c r="G28" i="7"/>
  <c r="G27" i="7"/>
  <c r="G26" i="7"/>
  <c r="G25" i="7"/>
  <c r="G24" i="7"/>
  <c r="G23" i="7"/>
  <c r="F22" i="7"/>
  <c r="E22" i="7"/>
  <c r="G21" i="7"/>
  <c r="G20" i="7"/>
  <c r="G19" i="7"/>
  <c r="G18" i="7"/>
  <c r="G17" i="7"/>
  <c r="G16" i="7"/>
  <c r="G15" i="7"/>
  <c r="F14" i="7"/>
  <c r="E14" i="7"/>
  <c r="G13" i="7"/>
  <c r="G12" i="7"/>
  <c r="G11" i="7"/>
  <c r="G10" i="7"/>
  <c r="G9" i="7"/>
  <c r="G8" i="7"/>
  <c r="G7" i="7"/>
  <c r="F6" i="7"/>
  <c r="E6" i="7"/>
  <c r="G5" i="7"/>
  <c r="G4" i="7"/>
  <c r="G33" i="6"/>
  <c r="F32" i="6"/>
  <c r="E32" i="6"/>
  <c r="G25" i="6"/>
  <c r="F24" i="6"/>
  <c r="E24" i="6"/>
  <c r="G23" i="6"/>
  <c r="G22" i="6"/>
  <c r="G21" i="6"/>
  <c r="G20" i="6"/>
  <c r="G19" i="6"/>
  <c r="G18" i="6"/>
  <c r="G17" i="6"/>
  <c r="F16" i="6"/>
  <c r="E16" i="6"/>
  <c r="G15" i="6"/>
  <c r="G14" i="6"/>
  <c r="G13" i="6"/>
  <c r="G12" i="6"/>
  <c r="G11" i="6"/>
  <c r="G10" i="6"/>
  <c r="G9" i="6"/>
  <c r="F8" i="6"/>
  <c r="E8" i="6"/>
  <c r="G7" i="6"/>
  <c r="G6" i="6"/>
  <c r="G5" i="6"/>
  <c r="G4" i="6"/>
  <c r="G33" i="5"/>
  <c r="G32" i="5"/>
  <c r="G31" i="5"/>
  <c r="G30" i="5"/>
  <c r="G29" i="5"/>
  <c r="G28" i="5"/>
  <c r="F27" i="5"/>
  <c r="E27" i="5"/>
  <c r="G26" i="5"/>
  <c r="G25" i="5"/>
  <c r="G24" i="5"/>
  <c r="G23" i="5"/>
  <c r="G22" i="5"/>
  <c r="G21" i="5"/>
  <c r="G20" i="5"/>
  <c r="F19" i="5"/>
  <c r="E19" i="5"/>
  <c r="G18" i="5"/>
  <c r="G17" i="5"/>
  <c r="G16" i="5"/>
  <c r="G15" i="5"/>
  <c r="G14" i="5"/>
  <c r="G13" i="5"/>
  <c r="G12" i="5"/>
  <c r="F11" i="5"/>
  <c r="E11" i="5"/>
  <c r="G10" i="5"/>
  <c r="G9" i="5"/>
  <c r="G8" i="5"/>
  <c r="G7" i="5"/>
  <c r="G6" i="5"/>
  <c r="G5" i="5"/>
  <c r="G4" i="5"/>
  <c r="F38" i="4"/>
  <c r="E38" i="4"/>
  <c r="G31" i="4"/>
  <c r="F30" i="4"/>
  <c r="E30" i="4"/>
  <c r="G29" i="4"/>
  <c r="G28" i="4"/>
  <c r="G27" i="4"/>
  <c r="G26" i="4"/>
  <c r="G25" i="4"/>
  <c r="G24" i="4"/>
  <c r="G23" i="4"/>
  <c r="F22" i="4"/>
  <c r="E22" i="4"/>
  <c r="G21" i="4"/>
  <c r="G20" i="4"/>
  <c r="G19" i="4"/>
  <c r="G18" i="4"/>
  <c r="G17" i="4"/>
  <c r="G16" i="4"/>
  <c r="G15" i="4"/>
  <c r="F14" i="4"/>
  <c r="E14" i="4"/>
  <c r="G13" i="4"/>
  <c r="G12" i="4"/>
  <c r="G11" i="4"/>
  <c r="G10" i="4"/>
  <c r="G9" i="4"/>
  <c r="G8" i="4"/>
  <c r="G7" i="4"/>
  <c r="F6" i="4"/>
  <c r="E6" i="4"/>
  <c r="G5" i="4"/>
  <c r="G4" i="4"/>
  <c r="F39" i="3"/>
  <c r="E39" i="3"/>
  <c r="G38" i="3"/>
  <c r="G34" i="3"/>
  <c r="F33" i="3"/>
  <c r="E33" i="3"/>
  <c r="G26" i="3"/>
  <c r="F25" i="3"/>
  <c r="E25" i="3"/>
  <c r="G24" i="3"/>
  <c r="G23" i="3"/>
  <c r="G22" i="3"/>
  <c r="G21" i="3"/>
  <c r="G20" i="3"/>
  <c r="G19" i="3"/>
  <c r="G18" i="3"/>
  <c r="F17" i="3"/>
  <c r="E17" i="3"/>
  <c r="G16" i="3"/>
  <c r="G15" i="3"/>
  <c r="G14" i="3"/>
  <c r="G13" i="3"/>
  <c r="G12" i="3"/>
  <c r="G11" i="3"/>
  <c r="G10" i="3"/>
  <c r="F9" i="3"/>
  <c r="E9" i="3"/>
  <c r="G8" i="3"/>
  <c r="G7" i="3"/>
  <c r="G6" i="3"/>
  <c r="G5" i="3"/>
  <c r="G4" i="3"/>
  <c r="G26" i="2"/>
  <c r="F25" i="2"/>
  <c r="E25" i="2"/>
  <c r="G24" i="2"/>
  <c r="G23" i="2"/>
  <c r="G22" i="2"/>
  <c r="G21" i="2"/>
  <c r="G20" i="2"/>
  <c r="G19" i="2"/>
  <c r="G18" i="2"/>
  <c r="F17" i="2"/>
  <c r="E17" i="2"/>
  <c r="G16" i="2"/>
  <c r="G15" i="2"/>
  <c r="G14" i="2"/>
  <c r="G13" i="2"/>
  <c r="G12" i="2"/>
  <c r="G11" i="2"/>
  <c r="G10" i="2"/>
  <c r="F9" i="2"/>
  <c r="E9" i="2"/>
  <c r="G8" i="2"/>
  <c r="G7" i="2"/>
  <c r="G6" i="2"/>
  <c r="G5" i="2"/>
  <c r="G4" i="2"/>
  <c r="G31" i="1"/>
  <c r="F30" i="1"/>
  <c r="E30" i="1"/>
  <c r="G29" i="1"/>
  <c r="G28" i="1"/>
  <c r="G27" i="1"/>
  <c r="G26" i="1"/>
  <c r="G25" i="1"/>
  <c r="G24" i="1"/>
  <c r="G23" i="1"/>
  <c r="F22" i="1"/>
  <c r="E22" i="1"/>
  <c r="G21" i="1"/>
  <c r="G20" i="1"/>
  <c r="G19" i="1"/>
  <c r="G18" i="1"/>
  <c r="G17" i="1"/>
  <c r="G16" i="1"/>
  <c r="G15" i="1"/>
  <c r="F14" i="1"/>
  <c r="E14" i="1"/>
  <c r="G13" i="1"/>
  <c r="G12" i="1"/>
  <c r="G11" i="1"/>
  <c r="G10" i="1"/>
  <c r="G9" i="1"/>
  <c r="G8" i="1"/>
  <c r="G7" i="1"/>
  <c r="F6" i="1"/>
  <c r="E6" i="1"/>
  <c r="F39" i="11" l="1"/>
  <c r="E41" i="10"/>
  <c r="F41" i="10"/>
  <c r="F40" i="8"/>
  <c r="E40" i="8"/>
  <c r="F39" i="4"/>
  <c r="F37" i="2"/>
  <c r="E37" i="2"/>
  <c r="E42" i="1"/>
  <c r="F42" i="1"/>
  <c r="F43" i="1" s="1"/>
  <c r="E40" i="12"/>
  <c r="E39" i="11"/>
  <c r="F39" i="6"/>
  <c r="E39" i="6"/>
  <c r="E39" i="4"/>
  <c r="F40" i="3"/>
  <c r="E40" i="3"/>
  <c r="F40" i="12"/>
  <c r="F39" i="9"/>
  <c r="E39" i="9"/>
  <c r="G39" i="6" l="1"/>
  <c r="G40" i="5"/>
  <c r="G37" i="2"/>
  <c r="G41" i="7"/>
  <c r="G39" i="4"/>
  <c r="G40" i="3"/>
  <c r="G40" i="12"/>
  <c r="F38" i="2"/>
  <c r="F41" i="3" s="1"/>
  <c r="F40" i="4" s="1"/>
  <c r="F41" i="5" s="1"/>
  <c r="F40" i="6" s="1"/>
  <c r="F42" i="7" s="1"/>
  <c r="F41" i="8" s="1"/>
  <c r="F40" i="9" s="1"/>
  <c r="F42" i="10" s="1"/>
  <c r="F40" i="11" s="1"/>
  <c r="F41" i="12" s="1"/>
  <c r="G42" i="1"/>
  <c r="E43" i="1"/>
  <c r="G39" i="11"/>
  <c r="G41" i="10"/>
  <c r="G39" i="9"/>
  <c r="G40" i="8"/>
  <c r="G43" i="1" l="1"/>
  <c r="E38" i="2"/>
  <c r="G38" i="2" l="1"/>
  <c r="E41" i="3"/>
  <c r="E40" i="4" l="1"/>
  <c r="G41" i="3"/>
  <c r="G40" i="4" l="1"/>
  <c r="E41" i="5"/>
  <c r="G41" i="5" l="1"/>
  <c r="E40" i="6"/>
  <c r="G40" i="6" l="1"/>
  <c r="E42" i="7"/>
  <c r="G42" i="7" l="1"/>
  <c r="E41" i="8"/>
  <c r="G41" i="8" l="1"/>
  <c r="E40" i="9"/>
  <c r="G40" i="9" l="1"/>
  <c r="E42" i="10"/>
  <c r="E40" i="11" l="1"/>
  <c r="G42" i="10"/>
  <c r="G40" i="11" l="1"/>
  <c r="E41" i="12"/>
  <c r="G41" i="12" s="1"/>
</calcChain>
</file>

<file path=xl/comments1.xml><?xml version="1.0" encoding="utf-8"?>
<comments xmlns="http://schemas.openxmlformats.org/spreadsheetml/2006/main">
  <authors>
    <author/>
  </authors>
  <commentList>
    <comment ref="J6" authorId="0" shapeId="0">
      <text>
        <r>
          <rPr>
            <sz val="11"/>
            <color rgb="FF000000"/>
            <rFont val="Arial1"/>
          </rPr>
          <t xml:space="preserve">Poids au lever le dimanche matin
</t>
        </r>
      </text>
    </comment>
  </commentList>
</comments>
</file>

<file path=xl/sharedStrings.xml><?xml version="1.0" encoding="utf-8"?>
<sst xmlns="http://schemas.openxmlformats.org/spreadsheetml/2006/main" count="716" uniqueCount="42">
  <si>
    <t>Microcycle</t>
  </si>
  <si>
    <t>Date</t>
  </si>
  <si>
    <t>Pouls</t>
  </si>
  <si>
    <t>Itinéraire</t>
  </si>
  <si>
    <t>Entraînement</t>
  </si>
  <si>
    <t>Type d'Entraînement</t>
  </si>
  <si>
    <t>Cyclosportives</t>
  </si>
  <si>
    <t>ou</t>
  </si>
  <si>
    <t>durée</t>
  </si>
  <si>
    <t>km</t>
  </si>
  <si>
    <t>moyenne</t>
  </si>
  <si>
    <t>Observations (incident, météo, nouveau matériel…)</t>
  </si>
  <si>
    <t>Place</t>
  </si>
  <si>
    <t>Intitulé</t>
  </si>
  <si>
    <t>scratch</t>
  </si>
  <si>
    <t>catégorie</t>
  </si>
  <si>
    <t>mercredi</t>
  </si>
  <si>
    <t>jeudi</t>
  </si>
  <si>
    <t>vendredi</t>
  </si>
  <si>
    <t>samedi</t>
  </si>
  <si>
    <t>dimanche</t>
  </si>
  <si>
    <t>Total partiel :</t>
  </si>
  <si>
    <t>Poids</t>
  </si>
  <si>
    <t>lundi</t>
  </si>
  <si>
    <t>mardi</t>
  </si>
  <si>
    <t/>
  </si>
  <si>
    <t>Total mois de janvier</t>
  </si>
  <si>
    <t>Total général</t>
  </si>
  <si>
    <t>Total mois de février</t>
  </si>
  <si>
    <t>Total mois de mars</t>
  </si>
  <si>
    <t>Total mois d'avril</t>
  </si>
  <si>
    <t>Total mois de mai</t>
  </si>
  <si>
    <t>Total mois de juin</t>
  </si>
  <si>
    <t>Total mois de juillet</t>
  </si>
  <si>
    <t>Total mois d'août</t>
  </si>
  <si>
    <t>Total mois de septembre</t>
  </si>
  <si>
    <t>Type d'Entraînement,</t>
  </si>
  <si>
    <t>Total mois de octobre</t>
  </si>
  <si>
    <t>Total mois de novembre</t>
  </si>
  <si>
    <t>Total mois de décembre</t>
  </si>
  <si>
    <t>HAC Cyclos SAISON 2023</t>
  </si>
  <si>
    <t>Jeaudi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</si>
</sst>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&quot;:&quot;mm&quot;:&quot;ss"/>
    <numFmt numFmtId="165" formatCode="#,##0.000"/>
    <numFmt numFmtId="166" formatCode="#,##0.0"/>
    <numFmt numFmtId="167" formatCode="[h]&quot;:&quot;mm&quot;:&quot;ss"/>
    <numFmt numFmtId="168" formatCode="[$-F400]h:mm:ss\ AM/PM"/>
  </numFmts>
  <fonts count="13">
    <font>
      <sz val="11"/>
      <color rgb="FF000000"/>
      <name val="Arial1"/>
    </font>
    <font>
      <b/>
      <sz val="10"/>
      <color rgb="FF000000"/>
      <name val="Arial2"/>
    </font>
    <font>
      <sz val="11"/>
      <name val="Arial1"/>
    </font>
    <font>
      <sz val="10"/>
      <color rgb="FF000000"/>
      <name val="Arial2"/>
    </font>
    <font>
      <sz val="8"/>
      <color rgb="FF000000"/>
      <name val="Arial2"/>
    </font>
    <font>
      <sz val="10"/>
      <name val="Arial"/>
      <family val="2"/>
    </font>
    <font>
      <sz val="11"/>
      <name val="Arial1"/>
    </font>
    <font>
      <b/>
      <sz val="20"/>
      <color rgb="FF000000"/>
      <name val="Arial2"/>
    </font>
    <font>
      <b/>
      <sz val="12"/>
      <color rgb="FF000000"/>
      <name val="Arial2"/>
    </font>
    <font>
      <b/>
      <sz val="36"/>
      <color rgb="FFCC0000"/>
      <name val="Arial1"/>
    </font>
    <font>
      <sz val="9"/>
      <color rgb="FF000000"/>
      <name val="Arial2"/>
    </font>
    <font>
      <sz val="10"/>
      <name val="Arial1"/>
    </font>
    <font>
      <sz val="10"/>
      <color theme="0"/>
      <name val="Arial2"/>
    </font>
  </fonts>
  <fills count="1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ABF8F"/>
        <bgColor rgb="FFFABF8F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theme="9" tint="0.39997558519241921"/>
        <bgColor rgb="FFCCFFCC"/>
      </patternFill>
    </fill>
    <fill>
      <patternFill patternType="solid">
        <fgColor theme="2" tint="-0.499984740745262"/>
        <bgColor rgb="FFCCFFCC"/>
      </patternFill>
    </fill>
    <fill>
      <patternFill patternType="solid">
        <fgColor rgb="FFCCFFCC"/>
        <bgColor rgb="FF938953"/>
      </patternFill>
    </fill>
    <fill>
      <patternFill patternType="solid">
        <fgColor theme="9" tint="0.39997558519241921"/>
        <bgColor rgb="FF938953"/>
      </patternFill>
    </fill>
    <fill>
      <patternFill patternType="solid">
        <fgColor rgb="FFCCFFCC"/>
        <bgColor rgb="FFFABF8F"/>
      </patternFill>
    </fill>
    <fill>
      <patternFill patternType="solid">
        <fgColor rgb="FFCCFFCC"/>
        <bgColor rgb="FFE36C09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2" tint="-0.499984740745262"/>
        <bgColor rgb="FF938953"/>
      </patternFill>
    </fill>
    <fill>
      <patternFill patternType="solid">
        <fgColor rgb="FFCC0000"/>
        <bgColor rgb="FFFABF8F"/>
      </patternFill>
    </fill>
    <fill>
      <patternFill patternType="solid">
        <fgColor rgb="FFCC0000"/>
        <bgColor rgb="FFCCFFCC"/>
      </patternFill>
    </fill>
    <fill>
      <patternFill patternType="solid">
        <fgColor theme="9" tint="-0.499984740745262"/>
        <bgColor rgb="FFFABF8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6" fontId="1" fillId="2" borderId="6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6" fontId="1" fillId="2" borderId="7" xfId="0" applyNumberFormat="1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right"/>
    </xf>
    <xf numFmtId="166" fontId="1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8" xfId="0" applyFont="1" applyFill="1" applyBorder="1"/>
    <xf numFmtId="165" fontId="3" fillId="3" borderId="5" xfId="0" applyNumberFormat="1" applyFont="1" applyFill="1" applyBorder="1"/>
    <xf numFmtId="165" fontId="5" fillId="4" borderId="5" xfId="0" applyNumberFormat="1" applyFont="1" applyFill="1" applyBorder="1" applyAlignment="1">
      <alignment horizontal="right"/>
    </xf>
    <xf numFmtId="0" fontId="3" fillId="3" borderId="5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ont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46" fontId="3" fillId="3" borderId="8" xfId="0" applyNumberFormat="1" applyFont="1" applyFill="1" applyBorder="1"/>
    <xf numFmtId="0" fontId="3" fillId="5" borderId="5" xfId="0" applyFont="1" applyFill="1" applyBorder="1"/>
    <xf numFmtId="0" fontId="3" fillId="5" borderId="5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4" fillId="3" borderId="7" xfId="0" applyFont="1" applyFill="1" applyBorder="1"/>
    <xf numFmtId="46" fontId="3" fillId="3" borderId="9" xfId="0" applyNumberFormat="1" applyFont="1" applyFill="1" applyBorder="1"/>
    <xf numFmtId="165" fontId="3" fillId="3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46" fontId="1" fillId="4" borderId="10" xfId="0" applyNumberFormat="1" applyFont="1" applyFill="1" applyBorder="1"/>
    <xf numFmtId="165" fontId="1" fillId="4" borderId="10" xfId="0" applyNumberFormat="1" applyFont="1" applyFill="1" applyBorder="1"/>
    <xf numFmtId="166" fontId="1" fillId="3" borderId="1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165" fontId="1" fillId="4" borderId="12" xfId="0" applyNumberFormat="1" applyFont="1" applyFill="1" applyBorder="1"/>
    <xf numFmtId="166" fontId="1" fillId="3" borderId="12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5" xfId="0" quotePrefix="1" applyFont="1" applyFill="1" applyBorder="1"/>
    <xf numFmtId="46" fontId="3" fillId="3" borderId="13" xfId="0" applyNumberFormat="1" applyFont="1" applyFill="1" applyBorder="1"/>
    <xf numFmtId="0" fontId="3" fillId="3" borderId="14" xfId="0" applyFont="1" applyFill="1" applyBorder="1"/>
    <xf numFmtId="0" fontId="1" fillId="3" borderId="9" xfId="0" applyFont="1" applyFill="1" applyBorder="1" applyAlignment="1">
      <alignment horizontal="center"/>
    </xf>
    <xf numFmtId="166" fontId="1" fillId="3" borderId="7" xfId="0" applyNumberFormat="1" applyFont="1" applyFill="1" applyBorder="1" applyAlignment="1">
      <alignment horizontal="center"/>
    </xf>
    <xf numFmtId="46" fontId="1" fillId="6" borderId="10" xfId="0" applyNumberFormat="1" applyFont="1" applyFill="1" applyBorder="1"/>
    <xf numFmtId="165" fontId="1" fillId="6" borderId="10" xfId="0" applyNumberFormat="1" applyFont="1" applyFill="1" applyBorder="1"/>
    <xf numFmtId="165" fontId="1" fillId="6" borderId="12" xfId="0" applyNumberFormat="1" applyFont="1" applyFill="1" applyBorder="1" applyAlignment="1">
      <alignment horizontal="right"/>
    </xf>
    <xf numFmtId="46" fontId="1" fillId="7" borderId="12" xfId="0" applyNumberFormat="1" applyFont="1" applyFill="1" applyBorder="1"/>
    <xf numFmtId="165" fontId="1" fillId="7" borderId="11" xfId="0" applyNumberFormat="1" applyFont="1" applyFill="1" applyBorder="1"/>
    <xf numFmtId="165" fontId="1" fillId="7" borderId="12" xfId="0" applyNumberFormat="1" applyFont="1" applyFill="1" applyBorder="1" applyAlignment="1">
      <alignment horizontal="right"/>
    </xf>
    <xf numFmtId="1" fontId="0" fillId="0" borderId="0" xfId="0" applyNumberFormat="1" applyFont="1"/>
    <xf numFmtId="46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  <xf numFmtId="0" fontId="1" fillId="0" borderId="0" xfId="0" applyFont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right"/>
    </xf>
    <xf numFmtId="0" fontId="3" fillId="5" borderId="13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46" fontId="3" fillId="3" borderId="5" xfId="0" applyNumberFormat="1" applyFont="1" applyFill="1" applyBorder="1"/>
    <xf numFmtId="46" fontId="3" fillId="3" borderId="14" xfId="0" applyNumberFormat="1" applyFont="1" applyFill="1" applyBorder="1"/>
    <xf numFmtId="167" fontId="1" fillId="4" borderId="10" xfId="0" applyNumberFormat="1" applyFont="1" applyFill="1" applyBorder="1"/>
    <xf numFmtId="165" fontId="1" fillId="4" borderId="11" xfId="0" applyNumberFormat="1" applyFont="1" applyFill="1" applyBorder="1"/>
    <xf numFmtId="164" fontId="0" fillId="0" borderId="0" xfId="0" applyNumberFormat="1" applyFont="1"/>
    <xf numFmtId="167" fontId="1" fillId="0" borderId="0" xfId="0" applyNumberFormat="1" applyFont="1"/>
    <xf numFmtId="165" fontId="5" fillId="4" borderId="1" xfId="0" applyNumberFormat="1" applyFont="1" applyFill="1" applyBorder="1" applyAlignment="1">
      <alignment horizontal="right"/>
    </xf>
    <xf numFmtId="0" fontId="3" fillId="3" borderId="13" xfId="0" applyFont="1" applyFill="1" applyBorder="1"/>
    <xf numFmtId="165" fontId="3" fillId="3" borderId="14" xfId="0" applyNumberFormat="1" applyFont="1" applyFill="1" applyBorder="1"/>
    <xf numFmtId="167" fontId="1" fillId="7" borderId="12" xfId="0" applyNumberFormat="1" applyFont="1" applyFill="1" applyBorder="1"/>
    <xf numFmtId="165" fontId="1" fillId="7" borderId="11" xfId="0" applyNumberFormat="1" applyFont="1" applyFill="1" applyBorder="1" applyAlignment="1">
      <alignment horizontal="right"/>
    </xf>
    <xf numFmtId="165" fontId="5" fillId="4" borderId="14" xfId="0" applyNumberFormat="1" applyFont="1" applyFill="1" applyBorder="1" applyAlignment="1">
      <alignment horizontal="right"/>
    </xf>
    <xf numFmtId="0" fontId="3" fillId="3" borderId="7" xfId="0" applyFont="1" applyFill="1" applyBorder="1"/>
    <xf numFmtId="165" fontId="1" fillId="4" borderId="17" xfId="0" applyNumberFormat="1" applyFont="1" applyFill="1" applyBorder="1"/>
    <xf numFmtId="166" fontId="1" fillId="3" borderId="1" xfId="0" applyNumberFormat="1" applyFont="1" applyFill="1" applyBorder="1" applyAlignment="1">
      <alignment horizontal="center"/>
    </xf>
    <xf numFmtId="165" fontId="1" fillId="4" borderId="9" xfId="0" applyNumberFormat="1" applyFont="1" applyFill="1" applyBorder="1"/>
    <xf numFmtId="165" fontId="1" fillId="6" borderId="7" xfId="0" applyNumberFormat="1" applyFont="1" applyFill="1" applyBorder="1" applyAlignment="1">
      <alignment horizontal="right"/>
    </xf>
    <xf numFmtId="0" fontId="3" fillId="2" borderId="14" xfId="0" applyFont="1" applyFill="1" applyBorder="1"/>
    <xf numFmtId="0" fontId="3" fillId="5" borderId="14" xfId="0" applyFont="1" applyFill="1" applyBorder="1"/>
    <xf numFmtId="0" fontId="4" fillId="3" borderId="17" xfId="0" applyFont="1" applyFill="1" applyBorder="1"/>
    <xf numFmtId="46" fontId="3" fillId="3" borderId="6" xfId="0" applyNumberFormat="1" applyFont="1" applyFill="1" applyBorder="1"/>
    <xf numFmtId="0" fontId="3" fillId="3" borderId="6" xfId="0" applyFont="1" applyFill="1" applyBorder="1"/>
    <xf numFmtId="0" fontId="3" fillId="2" borderId="14" xfId="0" applyFont="1" applyFill="1" applyBorder="1" applyAlignment="1">
      <alignment horizontal="left"/>
    </xf>
    <xf numFmtId="21" fontId="3" fillId="3" borderId="8" xfId="0" applyNumberFormat="1" applyFont="1" applyFill="1" applyBorder="1"/>
    <xf numFmtId="0" fontId="3" fillId="5" borderId="14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5" xfId="0" applyFont="1" applyFill="1" applyBorder="1" applyAlignment="1"/>
    <xf numFmtId="0" fontId="4" fillId="3" borderId="5" xfId="0" applyFont="1" applyFill="1" applyBorder="1" applyAlignment="1"/>
    <xf numFmtId="0" fontId="3" fillId="3" borderId="5" xfId="0" applyFont="1" applyFill="1" applyBorder="1" applyAlignment="1"/>
    <xf numFmtId="0" fontId="6" fillId="3" borderId="5" xfId="0" applyFont="1" applyFill="1" applyBorder="1" applyAlignment="1"/>
    <xf numFmtId="0" fontId="3" fillId="5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4" fillId="3" borderId="1" xfId="0" applyFont="1" applyFill="1" applyBorder="1"/>
    <xf numFmtId="0" fontId="0" fillId="4" borderId="17" xfId="0" applyFont="1" applyFill="1" applyBorder="1" applyAlignment="1">
      <alignment horizontal="center"/>
    </xf>
    <xf numFmtId="46" fontId="1" fillId="6" borderId="22" xfId="0" applyNumberFormat="1" applyFont="1" applyFill="1" applyBorder="1"/>
    <xf numFmtId="165" fontId="1" fillId="6" borderId="22" xfId="0" applyNumberFormat="1" applyFont="1" applyFill="1" applyBorder="1"/>
    <xf numFmtId="0" fontId="3" fillId="0" borderId="0" xfId="0" applyFont="1"/>
    <xf numFmtId="168" fontId="1" fillId="4" borderId="12" xfId="0" applyNumberFormat="1" applyFont="1" applyFill="1" applyBorder="1"/>
    <xf numFmtId="167" fontId="8" fillId="7" borderId="12" xfId="0" applyNumberFormat="1" applyFont="1" applyFill="1" applyBorder="1" applyAlignment="1">
      <alignment vertical="center"/>
    </xf>
    <xf numFmtId="165" fontId="8" fillId="7" borderId="11" xfId="0" applyNumberFormat="1" applyFont="1" applyFill="1" applyBorder="1" applyAlignment="1">
      <alignment horizontal="right" vertical="center"/>
    </xf>
    <xf numFmtId="165" fontId="8" fillId="7" borderId="12" xfId="0" applyNumberFormat="1" applyFont="1" applyFill="1" applyBorder="1" applyAlignment="1">
      <alignment horizontal="right" vertical="center"/>
    </xf>
    <xf numFmtId="46" fontId="3" fillId="3" borderId="18" xfId="0" applyNumberFormat="1" applyFont="1" applyFill="1" applyBorder="1"/>
    <xf numFmtId="0" fontId="3" fillId="8" borderId="5" xfId="0" applyFont="1" applyFill="1" applyBorder="1"/>
    <xf numFmtId="0" fontId="3" fillId="8" borderId="13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Font="1" applyFill="1" applyBorder="1"/>
    <xf numFmtId="165" fontId="5" fillId="4" borderId="23" xfId="0" applyNumberFormat="1" applyFont="1" applyFill="1" applyBorder="1" applyAlignment="1">
      <alignment horizontal="right"/>
    </xf>
    <xf numFmtId="165" fontId="5" fillId="4" borderId="24" xfId="0" applyNumberFormat="1" applyFont="1" applyFill="1" applyBorder="1" applyAlignment="1">
      <alignment horizontal="right"/>
    </xf>
    <xf numFmtId="165" fontId="5" fillId="4" borderId="25" xfId="0" applyNumberFormat="1" applyFont="1" applyFill="1" applyBorder="1" applyAlignment="1">
      <alignment horizontal="right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4" fillId="3" borderId="18" xfId="0" applyFont="1" applyFill="1" applyBorder="1"/>
    <xf numFmtId="0" fontId="1" fillId="3" borderId="18" xfId="0" applyFont="1" applyFill="1" applyBorder="1" applyAlignment="1">
      <alignment horizontal="center"/>
    </xf>
    <xf numFmtId="0" fontId="3" fillId="10" borderId="5" xfId="0" applyFont="1" applyFill="1" applyBorder="1"/>
    <xf numFmtId="0" fontId="3" fillId="10" borderId="13" xfId="0" applyFont="1" applyFill="1" applyBorder="1" applyAlignment="1">
      <alignment horizontal="center"/>
    </xf>
    <xf numFmtId="0" fontId="3" fillId="9" borderId="14" xfId="0" applyFont="1" applyFill="1" applyBorder="1"/>
    <xf numFmtId="0" fontId="3" fillId="9" borderId="5" xfId="0" applyFont="1" applyFill="1" applyBorder="1" applyAlignment="1">
      <alignment horizontal="center"/>
    </xf>
    <xf numFmtId="21" fontId="3" fillId="3" borderId="18" xfId="0" applyNumberFormat="1" applyFont="1" applyFill="1" applyBorder="1" applyAlignment="1">
      <alignment horizontal="right"/>
    </xf>
    <xf numFmtId="165" fontId="3" fillId="3" borderId="18" xfId="0" applyNumberFormat="1" applyFont="1" applyFill="1" applyBorder="1" applyAlignment="1">
      <alignment horizontal="right"/>
    </xf>
    <xf numFmtId="46" fontId="10" fillId="3" borderId="8" xfId="0" applyNumberFormat="1" applyFont="1" applyFill="1" applyBorder="1"/>
    <xf numFmtId="165" fontId="10" fillId="3" borderId="5" xfId="0" applyNumberFormat="1" applyFont="1" applyFill="1" applyBorder="1"/>
    <xf numFmtId="46" fontId="10" fillId="3" borderId="13" xfId="0" applyNumberFormat="1" applyFont="1" applyFill="1" applyBorder="1"/>
    <xf numFmtId="21" fontId="10" fillId="3" borderId="18" xfId="0" applyNumberFormat="1" applyFont="1" applyFill="1" applyBorder="1" applyAlignment="1">
      <alignment horizontal="right"/>
    </xf>
    <xf numFmtId="165" fontId="10" fillId="3" borderId="18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center"/>
    </xf>
    <xf numFmtId="165" fontId="10" fillId="3" borderId="31" xfId="0" applyNumberFormat="1" applyFont="1" applyFill="1" applyBorder="1" applyAlignment="1">
      <alignment horizontal="right"/>
    </xf>
    <xf numFmtId="21" fontId="10" fillId="3" borderId="24" xfId="0" applyNumberFormat="1" applyFont="1" applyFill="1" applyBorder="1" applyAlignment="1">
      <alignment horizontal="right"/>
    </xf>
    <xf numFmtId="0" fontId="3" fillId="9" borderId="5" xfId="0" applyFont="1" applyFill="1" applyBorder="1"/>
    <xf numFmtId="1" fontId="3" fillId="3" borderId="18" xfId="0" applyNumberFormat="1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3" fillId="10" borderId="29" xfId="0" applyFont="1" applyFill="1" applyBorder="1"/>
    <xf numFmtId="0" fontId="3" fillId="11" borderId="14" xfId="0" applyFont="1" applyFill="1" applyBorder="1"/>
    <xf numFmtId="0" fontId="3" fillId="11" borderId="5" xfId="0" applyFont="1" applyFill="1" applyBorder="1" applyAlignment="1">
      <alignment horizontal="center"/>
    </xf>
    <xf numFmtId="46" fontId="11" fillId="3" borderId="18" xfId="0" applyNumberFormat="1" applyFont="1" applyFill="1" applyBorder="1" applyAlignment="1"/>
    <xf numFmtId="165" fontId="11" fillId="3" borderId="18" xfId="0" applyNumberFormat="1" applyFont="1" applyFill="1" applyBorder="1" applyAlignment="1"/>
    <xf numFmtId="0" fontId="3" fillId="12" borderId="14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13" xfId="0" applyFont="1" applyFill="1" applyBorder="1" applyAlignment="1">
      <alignment horizontal="center"/>
    </xf>
    <xf numFmtId="0" fontId="3" fillId="8" borderId="14" xfId="0" applyFont="1" applyFill="1" applyBorder="1"/>
    <xf numFmtId="0" fontId="3" fillId="14" borderId="5" xfId="0" applyFont="1" applyFill="1" applyBorder="1"/>
    <xf numFmtId="46" fontId="1" fillId="4" borderId="38" xfId="0" applyNumberFormat="1" applyFont="1" applyFill="1" applyBorder="1"/>
    <xf numFmtId="165" fontId="1" fillId="4" borderId="39" xfId="0" applyNumberFormat="1" applyFont="1" applyFill="1" applyBorder="1"/>
    <xf numFmtId="1" fontId="3" fillId="3" borderId="34" xfId="0" applyNumberFormat="1" applyFont="1" applyFill="1" applyBorder="1" applyAlignment="1">
      <alignment horizontal="center"/>
    </xf>
    <xf numFmtId="46" fontId="1" fillId="4" borderId="3" xfId="0" applyNumberFormat="1" applyFont="1" applyFill="1" applyBorder="1"/>
    <xf numFmtId="0" fontId="3" fillId="14" borderId="13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left"/>
    </xf>
    <xf numFmtId="0" fontId="3" fillId="14" borderId="7" xfId="0" applyFont="1" applyFill="1" applyBorder="1" applyAlignment="1">
      <alignment horizontal="left"/>
    </xf>
    <xf numFmtId="0" fontId="3" fillId="14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0" fontId="3" fillId="3" borderId="28" xfId="0" applyFont="1" applyFill="1" applyBorder="1"/>
    <xf numFmtId="0" fontId="1" fillId="3" borderId="31" xfId="0" applyFont="1" applyFill="1" applyBorder="1" applyAlignment="1">
      <alignment horizontal="center"/>
    </xf>
    <xf numFmtId="166" fontId="1" fillId="3" borderId="41" xfId="0" applyNumberFormat="1" applyFont="1" applyFill="1" applyBorder="1" applyAlignment="1">
      <alignment horizontal="center"/>
    </xf>
    <xf numFmtId="1" fontId="3" fillId="3" borderId="29" xfId="0" applyNumberFormat="1" applyFont="1" applyFill="1" applyBorder="1" applyAlignment="1">
      <alignment horizontal="center"/>
    </xf>
    <xf numFmtId="0" fontId="0" fillId="0" borderId="13" xfId="0" applyFont="1" applyBorder="1"/>
    <xf numFmtId="0" fontId="0" fillId="4" borderId="4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28" xfId="0" applyFont="1" applyFill="1" applyBorder="1" applyAlignment="1">
      <alignment horizontal="center"/>
    </xf>
    <xf numFmtId="0" fontId="4" fillId="3" borderId="29" xfId="0" applyFont="1" applyFill="1" applyBorder="1"/>
    <xf numFmtId="46" fontId="3" fillId="3" borderId="29" xfId="0" applyNumberFormat="1" applyFont="1" applyFill="1" applyBorder="1"/>
    <xf numFmtId="165" fontId="3" fillId="3" borderId="29" xfId="0" applyNumberFormat="1" applyFont="1" applyFill="1" applyBorder="1"/>
    <xf numFmtId="165" fontId="5" fillId="4" borderId="29" xfId="0" applyNumberFormat="1" applyFont="1" applyFill="1" applyBorder="1" applyAlignment="1">
      <alignment horizontal="right"/>
    </xf>
    <xf numFmtId="0" fontId="0" fillId="4" borderId="37" xfId="0" applyFont="1" applyFill="1" applyBorder="1" applyAlignment="1">
      <alignment horizontal="center"/>
    </xf>
    <xf numFmtId="166" fontId="1" fillId="3" borderId="42" xfId="0" applyNumberFormat="1" applyFont="1" applyFill="1" applyBorder="1" applyAlignment="1">
      <alignment horizontal="center"/>
    </xf>
    <xf numFmtId="0" fontId="3" fillId="3" borderId="30" xfId="0" applyFont="1" applyFill="1" applyBorder="1"/>
    <xf numFmtId="1" fontId="3" fillId="3" borderId="14" xfId="0" applyNumberFormat="1" applyFont="1" applyFill="1" applyBorder="1" applyAlignment="1">
      <alignment horizontal="center"/>
    </xf>
    <xf numFmtId="0" fontId="4" fillId="3" borderId="28" xfId="0" applyFont="1" applyFill="1" applyBorder="1"/>
    <xf numFmtId="46" fontId="3" fillId="3" borderId="28" xfId="0" applyNumberFormat="1" applyFont="1" applyFill="1" applyBorder="1"/>
    <xf numFmtId="165" fontId="3" fillId="3" borderId="28" xfId="0" applyNumberFormat="1" applyFont="1" applyFill="1" applyBorder="1"/>
    <xf numFmtId="165" fontId="5" fillId="4" borderId="43" xfId="0" applyNumberFormat="1" applyFont="1" applyFill="1" applyBorder="1" applyAlignment="1">
      <alignment horizontal="right"/>
    </xf>
    <xf numFmtId="21" fontId="3" fillId="3" borderId="5" xfId="0" applyNumberFormat="1" applyFont="1" applyFill="1" applyBorder="1"/>
    <xf numFmtId="165" fontId="3" fillId="3" borderId="18" xfId="0" applyNumberFormat="1" applyFont="1" applyFill="1" applyBorder="1"/>
    <xf numFmtId="46" fontId="1" fillId="4" borderId="15" xfId="0" applyNumberFormat="1" applyFont="1" applyFill="1" applyBorder="1"/>
    <xf numFmtId="46" fontId="1" fillId="4" borderId="22" xfId="0" applyNumberFormat="1" applyFont="1" applyFill="1" applyBorder="1"/>
    <xf numFmtId="46" fontId="3" fillId="3" borderId="34" xfId="0" applyNumberFormat="1" applyFont="1" applyFill="1" applyBorder="1"/>
    <xf numFmtId="46" fontId="3" fillId="3" borderId="30" xfId="0" applyNumberFormat="1" applyFont="1" applyFill="1" applyBorder="1"/>
    <xf numFmtId="0" fontId="4" fillId="3" borderId="34" xfId="0" applyFont="1" applyFill="1" applyBorder="1"/>
    <xf numFmtId="0" fontId="4" fillId="3" borderId="30" xfId="0" applyFont="1" applyFill="1" applyBorder="1"/>
    <xf numFmtId="166" fontId="1" fillId="3" borderId="17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5" xfId="0" applyFont="1" applyFill="1" applyBorder="1"/>
    <xf numFmtId="0" fontId="3" fillId="15" borderId="14" xfId="0" applyFont="1" applyFill="1" applyBorder="1"/>
    <xf numFmtId="0" fontId="3" fillId="15" borderId="5" xfId="0" applyFont="1" applyFill="1" applyBorder="1" applyAlignment="1">
      <alignment horizontal="center"/>
    </xf>
    <xf numFmtId="0" fontId="3" fillId="9" borderId="3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6" fontId="1" fillId="3" borderId="44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4" fillId="3" borderId="31" xfId="0" applyFont="1" applyFill="1" applyBorder="1"/>
    <xf numFmtId="0" fontId="3" fillId="8" borderId="13" xfId="0" applyFont="1" applyFill="1" applyBorder="1"/>
    <xf numFmtId="0" fontId="3" fillId="8" borderId="2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2" fillId="16" borderId="7" xfId="0" applyFont="1" applyFill="1" applyBorder="1"/>
    <xf numFmtId="0" fontId="12" fillId="16" borderId="5" xfId="0" applyFont="1" applyFill="1" applyBorder="1" applyAlignment="1">
      <alignment horizontal="center"/>
    </xf>
    <xf numFmtId="0" fontId="12" fillId="17" borderId="4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14" borderId="31" xfId="0" applyFont="1" applyFill="1" applyBorder="1" applyAlignment="1">
      <alignment horizontal="center"/>
    </xf>
    <xf numFmtId="0" fontId="3" fillId="14" borderId="45" xfId="0" applyFont="1" applyFill="1" applyBorder="1" applyAlignment="1">
      <alignment horizontal="center"/>
    </xf>
    <xf numFmtId="0" fontId="12" fillId="17" borderId="34" xfId="0" applyFont="1" applyFill="1" applyBorder="1"/>
    <xf numFmtId="0" fontId="3" fillId="2" borderId="29" xfId="0" applyFont="1" applyFill="1" applyBorder="1"/>
    <xf numFmtId="0" fontId="3" fillId="14" borderId="29" xfId="0" applyFont="1" applyFill="1" applyBorder="1"/>
    <xf numFmtId="0" fontId="3" fillId="14" borderId="30" xfId="0" applyFont="1" applyFill="1" applyBorder="1"/>
    <xf numFmtId="0" fontId="1" fillId="7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4" borderId="22" xfId="0" applyFont="1" applyFill="1" applyBorder="1" applyAlignment="1">
      <alignment horizontal="center"/>
    </xf>
    <xf numFmtId="0" fontId="2" fillId="0" borderId="20" xfId="0" applyFont="1" applyBorder="1"/>
    <xf numFmtId="165" fontId="1" fillId="4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0" borderId="16" xfId="0" applyFont="1" applyBorder="1"/>
    <xf numFmtId="0" fontId="9" fillId="0" borderId="20" xfId="0" applyFont="1" applyBorder="1" applyAlignment="1">
      <alignment horizontal="center"/>
    </xf>
    <xf numFmtId="165" fontId="1" fillId="4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1" fillId="6" borderId="22" xfId="0" applyFont="1" applyFill="1" applyBorder="1" applyAlignment="1">
      <alignment horizontal="center"/>
    </xf>
    <xf numFmtId="0" fontId="2" fillId="0" borderId="21" xfId="0" applyFont="1" applyBorder="1"/>
    <xf numFmtId="165" fontId="1" fillId="4" borderId="10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165" fontId="1" fillId="4" borderId="38" xfId="0" applyNumberFormat="1" applyFont="1" applyFill="1" applyBorder="1" applyAlignment="1">
      <alignment horizontal="center"/>
    </xf>
    <xf numFmtId="165" fontId="1" fillId="4" borderId="40" xfId="0" applyNumberFormat="1" applyFont="1" applyFill="1" applyBorder="1" applyAlignment="1">
      <alignment horizontal="center"/>
    </xf>
    <xf numFmtId="0" fontId="2" fillId="0" borderId="17" xfId="0" applyFont="1" applyBorder="1"/>
    <xf numFmtId="0" fontId="1" fillId="4" borderId="15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47" xfId="0" applyFont="1" applyBorder="1"/>
    <xf numFmtId="0" fontId="1" fillId="6" borderId="19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167" fontId="1" fillId="4" borderId="12" xfId="0" applyNumberFormat="1" applyFont="1" applyFill="1" applyBorder="1"/>
    <xf numFmtId="0" fontId="12" fillId="18" borderId="5" xfId="0" applyFont="1" applyFill="1" applyBorder="1"/>
    <xf numFmtId="0" fontId="12" fillId="18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CCFFCC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215988</xdr:colOff>
      <xdr:row>1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3238" cy="762000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0</xdr:row>
      <xdr:rowOff>0</xdr:rowOff>
    </xdr:from>
    <xdr:to>
      <xdr:col>10</xdr:col>
      <xdr:colOff>6438</xdr:colOff>
      <xdr:row>1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0"/>
          <a:ext cx="107323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2"/>
  <sheetViews>
    <sheetView showGridLines="0" tabSelected="1" workbookViewId="0">
      <selection activeCell="G23" sqref="G23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60" customHeight="1">
      <c r="D1" s="236" t="s">
        <v>40</v>
      </c>
      <c r="E1" s="236"/>
      <c r="F1" s="236"/>
      <c r="G1" s="236"/>
      <c r="H1" s="236"/>
      <c r="I1" s="114"/>
      <c r="J1" s="114"/>
    </row>
    <row r="2" spans="1:11" ht="14.25" customHeight="1">
      <c r="A2" s="1" t="s">
        <v>0</v>
      </c>
      <c r="B2" s="1" t="s">
        <v>1</v>
      </c>
      <c r="C2" s="2" t="s">
        <v>2</v>
      </c>
      <c r="D2" s="1" t="s">
        <v>3</v>
      </c>
      <c r="E2" s="231" t="s">
        <v>4</v>
      </c>
      <c r="F2" s="226"/>
      <c r="G2" s="227"/>
      <c r="H2" s="1" t="s">
        <v>5</v>
      </c>
      <c r="I2" s="232" t="s">
        <v>6</v>
      </c>
      <c r="J2" s="227"/>
      <c r="K2" s="3"/>
    </row>
    <row r="3" spans="1:11" ht="14.25" customHeight="1">
      <c r="A3" s="4"/>
      <c r="B3" s="4"/>
      <c r="C3" s="5"/>
      <c r="D3" s="6" t="s">
        <v>7</v>
      </c>
      <c r="E3" s="7" t="s">
        <v>8</v>
      </c>
      <c r="F3" s="8" t="s">
        <v>9</v>
      </c>
      <c r="G3" s="8" t="s">
        <v>10</v>
      </c>
      <c r="H3" s="6" t="s">
        <v>11</v>
      </c>
      <c r="I3" s="1" t="s">
        <v>12</v>
      </c>
      <c r="J3" s="9" t="s">
        <v>12</v>
      </c>
      <c r="K3" s="3"/>
    </row>
    <row r="4" spans="1:11" ht="14.25" customHeight="1">
      <c r="A4" s="10"/>
      <c r="B4" s="10"/>
      <c r="C4" s="11"/>
      <c r="D4" s="10" t="s">
        <v>13</v>
      </c>
      <c r="E4" s="12"/>
      <c r="F4" s="13"/>
      <c r="G4" s="14"/>
      <c r="H4" s="10"/>
      <c r="I4" s="10" t="s">
        <v>14</v>
      </c>
      <c r="J4" s="15" t="s">
        <v>15</v>
      </c>
      <c r="K4" s="16"/>
    </row>
    <row r="5" spans="1:11" ht="14.25" customHeight="1">
      <c r="A5" s="215" t="s">
        <v>20</v>
      </c>
      <c r="B5" s="216">
        <v>1</v>
      </c>
      <c r="C5" s="31"/>
      <c r="D5" s="32"/>
      <c r="E5" s="33"/>
      <c r="F5" s="34"/>
      <c r="G5" s="19" t="str">
        <f t="shared" ref="G5" si="0">IF(E5="","",F5/E5/24)</f>
        <v/>
      </c>
      <c r="H5" s="20"/>
      <c r="I5" s="22"/>
      <c r="J5" s="35"/>
      <c r="K5" s="23"/>
    </row>
    <row r="6" spans="1:11" ht="14.25" customHeight="1">
      <c r="A6" s="233" t="s">
        <v>21</v>
      </c>
      <c r="B6" s="226"/>
      <c r="C6" s="226"/>
      <c r="D6" s="227"/>
      <c r="E6" s="36">
        <f>SUM(E5:E5)</f>
        <v>0</v>
      </c>
      <c r="F6" s="37">
        <f>SUM(F5:F5)</f>
        <v>0</v>
      </c>
      <c r="G6" s="230" t="s">
        <v>22</v>
      </c>
      <c r="H6" s="226"/>
      <c r="I6" s="227"/>
      <c r="J6" s="38"/>
      <c r="K6" s="23"/>
    </row>
    <row r="7" spans="1:11" ht="14.25" customHeight="1">
      <c r="A7" s="39" t="s">
        <v>23</v>
      </c>
      <c r="B7" s="40">
        <v>2</v>
      </c>
      <c r="C7" s="41"/>
      <c r="D7" s="27"/>
      <c r="E7" s="28"/>
      <c r="F7" s="42"/>
      <c r="G7" s="19" t="str">
        <f t="shared" ref="G7:G13" si="1">IF(E7="","",F7/E7/24)</f>
        <v/>
      </c>
      <c r="H7" s="20"/>
      <c r="I7" s="22"/>
      <c r="J7" s="43"/>
      <c r="K7" s="23"/>
    </row>
    <row r="8" spans="1:11" ht="14.25" customHeight="1">
      <c r="A8" s="24" t="s">
        <v>24</v>
      </c>
      <c r="B8" s="25">
        <v>3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16</v>
      </c>
      <c r="B9" s="25">
        <v>4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17</v>
      </c>
      <c r="B10" s="25">
        <v>5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18</v>
      </c>
      <c r="B11" s="25">
        <v>6</v>
      </c>
      <c r="C11" s="184"/>
      <c r="D11" s="185"/>
      <c r="E11" s="186"/>
      <c r="F11" s="187"/>
      <c r="G11" s="188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19</v>
      </c>
      <c r="B12" s="30">
        <v>7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30">
        <v>8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33" t="s">
        <v>21</v>
      </c>
      <c r="B14" s="226"/>
      <c r="C14" s="226"/>
      <c r="D14" s="227"/>
      <c r="E14" s="36">
        <f t="shared" ref="E14:F14" si="2">SUM(E7:E13)</f>
        <v>0</v>
      </c>
      <c r="F14" s="44">
        <f t="shared" si="2"/>
        <v>0</v>
      </c>
      <c r="G14" s="230" t="s">
        <v>22</v>
      </c>
      <c r="H14" s="226"/>
      <c r="I14" s="227"/>
      <c r="J14" s="45"/>
      <c r="K14" s="23"/>
    </row>
    <row r="15" spans="1:11" ht="14.25" customHeight="1">
      <c r="A15" s="39" t="s">
        <v>23</v>
      </c>
      <c r="B15" s="40">
        <v>9</v>
      </c>
      <c r="C15" s="41"/>
      <c r="D15" s="27"/>
      <c r="E15" s="28"/>
      <c r="F15" s="42"/>
      <c r="G15" s="19" t="str">
        <f t="shared" ref="G15:G21" si="3">IF(E15="","",F15/E15/24)</f>
        <v/>
      </c>
      <c r="H15" s="20"/>
      <c r="I15" s="43"/>
      <c r="J15" s="43"/>
      <c r="K15" s="23"/>
    </row>
    <row r="16" spans="1:11" ht="14.25" customHeight="1">
      <c r="A16" s="24" t="s">
        <v>24</v>
      </c>
      <c r="B16" s="46">
        <v>10</v>
      </c>
      <c r="C16" s="26"/>
      <c r="D16" s="27"/>
      <c r="E16" s="28"/>
      <c r="F16" s="18"/>
      <c r="G16" s="19" t="str">
        <f t="shared" si="3"/>
        <v/>
      </c>
      <c r="H16" s="20"/>
      <c r="I16" s="47"/>
      <c r="J16" s="22"/>
      <c r="K16" s="23"/>
    </row>
    <row r="17" spans="1:11" ht="14.25" customHeight="1">
      <c r="A17" s="24" t="s">
        <v>16</v>
      </c>
      <c r="B17" s="46">
        <v>11</v>
      </c>
      <c r="C17" s="26"/>
      <c r="D17" s="27"/>
      <c r="E17" s="28"/>
      <c r="F17" s="18"/>
      <c r="G17" s="19" t="str">
        <f t="shared" si="3"/>
        <v/>
      </c>
      <c r="H17" s="20"/>
      <c r="I17" s="47"/>
      <c r="J17" s="22"/>
      <c r="K17" s="23"/>
    </row>
    <row r="18" spans="1:11" ht="14.25" customHeight="1">
      <c r="A18" s="24" t="s">
        <v>17</v>
      </c>
      <c r="B18" s="46">
        <v>12</v>
      </c>
      <c r="C18" s="26"/>
      <c r="D18" s="27"/>
      <c r="E18" s="28"/>
      <c r="F18" s="18"/>
      <c r="G18" s="19" t="str">
        <f t="shared" si="3"/>
        <v/>
      </c>
      <c r="H18" s="48" t="s">
        <v>25</v>
      </c>
      <c r="I18" s="47"/>
      <c r="J18" s="22"/>
      <c r="K18" s="23"/>
    </row>
    <row r="19" spans="1:11" ht="14.25" customHeight="1">
      <c r="A19" s="24" t="s">
        <v>18</v>
      </c>
      <c r="B19" s="46">
        <v>13</v>
      </c>
      <c r="C19" s="26"/>
      <c r="D19" s="27"/>
      <c r="E19" s="28"/>
      <c r="F19" s="18"/>
      <c r="G19" s="19" t="str">
        <f t="shared" si="3"/>
        <v/>
      </c>
      <c r="H19" s="20"/>
      <c r="I19" s="47"/>
      <c r="J19" s="22"/>
      <c r="K19" s="23"/>
    </row>
    <row r="20" spans="1:11" ht="14.25" customHeight="1">
      <c r="A20" s="29" t="s">
        <v>19</v>
      </c>
      <c r="B20" s="30">
        <v>14</v>
      </c>
      <c r="C20" s="26"/>
      <c r="D20" s="27"/>
      <c r="E20" s="28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9" t="s">
        <v>20</v>
      </c>
      <c r="B21" s="30">
        <v>15</v>
      </c>
      <c r="C21" s="26"/>
      <c r="D21" s="27"/>
      <c r="E21" s="28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33" t="s">
        <v>21</v>
      </c>
      <c r="B22" s="226"/>
      <c r="C22" s="226"/>
      <c r="D22" s="227"/>
      <c r="E22" s="36">
        <f t="shared" ref="E22:F22" si="4">SUM(E15:E21)</f>
        <v>0</v>
      </c>
      <c r="F22" s="44">
        <f t="shared" si="4"/>
        <v>0</v>
      </c>
      <c r="G22" s="230" t="s">
        <v>22</v>
      </c>
      <c r="H22" s="226"/>
      <c r="I22" s="227"/>
      <c r="J22" s="45"/>
      <c r="K22" s="23"/>
    </row>
    <row r="23" spans="1:11" ht="14.25" customHeight="1">
      <c r="A23" s="39" t="s">
        <v>23</v>
      </c>
      <c r="B23" s="40">
        <v>16</v>
      </c>
      <c r="C23" s="41"/>
      <c r="D23" s="27"/>
      <c r="E23" s="28"/>
      <c r="F23" s="18"/>
      <c r="G23" s="19" t="str">
        <f t="shared" ref="G23:G29" si="5">IF(E23="","",F23/E23/24)</f>
        <v/>
      </c>
      <c r="H23" s="20"/>
      <c r="I23" s="43"/>
      <c r="J23" s="43"/>
      <c r="K23" s="23"/>
    </row>
    <row r="24" spans="1:11" ht="14.25" customHeight="1">
      <c r="A24" s="24" t="s">
        <v>24</v>
      </c>
      <c r="B24" s="25">
        <v>17</v>
      </c>
      <c r="C24" s="26"/>
      <c r="D24" s="27"/>
      <c r="E24" s="49"/>
      <c r="F24" s="18"/>
      <c r="G24" s="19" t="str">
        <f t="shared" si="5"/>
        <v/>
      </c>
      <c r="H24" s="50"/>
      <c r="I24" s="22"/>
      <c r="J24" s="21"/>
      <c r="K24" s="23"/>
    </row>
    <row r="25" spans="1:11" ht="14.25" customHeight="1">
      <c r="A25" s="24" t="s">
        <v>16</v>
      </c>
      <c r="B25" s="25">
        <v>18</v>
      </c>
      <c r="C25" s="26"/>
      <c r="D25" s="27"/>
      <c r="E25" s="49"/>
      <c r="F25" s="18"/>
      <c r="G25" s="19" t="str">
        <f t="shared" si="5"/>
        <v/>
      </c>
      <c r="H25" s="20"/>
      <c r="I25" s="22"/>
      <c r="J25" s="21"/>
      <c r="K25" s="23"/>
    </row>
    <row r="26" spans="1:11" ht="14.25" customHeight="1">
      <c r="A26" s="24" t="s">
        <v>17</v>
      </c>
      <c r="B26" s="25">
        <v>19</v>
      </c>
      <c r="C26" s="26"/>
      <c r="D26" s="27"/>
      <c r="E26" s="49"/>
      <c r="F26" s="18"/>
      <c r="G26" s="19" t="str">
        <f t="shared" si="5"/>
        <v/>
      </c>
      <c r="H26" s="50"/>
      <c r="I26" s="22"/>
      <c r="J26" s="21"/>
      <c r="K26" s="23"/>
    </row>
    <row r="27" spans="1:11" ht="14.25" customHeight="1">
      <c r="A27" s="24" t="s">
        <v>18</v>
      </c>
      <c r="B27" s="25">
        <v>20</v>
      </c>
      <c r="C27" s="26"/>
      <c r="D27" s="27"/>
      <c r="E27" s="49"/>
      <c r="F27" s="18"/>
      <c r="G27" s="19" t="str">
        <f t="shared" si="5"/>
        <v/>
      </c>
      <c r="H27" s="20"/>
      <c r="I27" s="22"/>
      <c r="J27" s="21"/>
      <c r="K27" s="23"/>
    </row>
    <row r="28" spans="1:11" ht="14.25" customHeight="1">
      <c r="A28" s="29" t="s">
        <v>19</v>
      </c>
      <c r="B28" s="30">
        <v>21</v>
      </c>
      <c r="C28" s="26"/>
      <c r="D28" s="27"/>
      <c r="E28" s="49"/>
      <c r="F28" s="18"/>
      <c r="G28" s="19" t="str">
        <f t="shared" si="5"/>
        <v/>
      </c>
      <c r="H28" s="50"/>
      <c r="I28" s="22"/>
      <c r="J28" s="21"/>
      <c r="K28" s="23"/>
    </row>
    <row r="29" spans="1:11" ht="14.25" customHeight="1">
      <c r="A29" s="29" t="s">
        <v>20</v>
      </c>
      <c r="B29" s="30">
        <v>22</v>
      </c>
      <c r="C29" s="31"/>
      <c r="D29" s="27"/>
      <c r="E29" s="49"/>
      <c r="F29" s="18"/>
      <c r="G29" s="19" t="str">
        <f t="shared" si="5"/>
        <v/>
      </c>
      <c r="H29" s="20"/>
      <c r="I29" s="35"/>
      <c r="J29" s="51"/>
      <c r="K29" s="23"/>
    </row>
    <row r="30" spans="1:11" ht="14.25" customHeight="1">
      <c r="A30" s="233" t="s">
        <v>21</v>
      </c>
      <c r="B30" s="226"/>
      <c r="C30" s="226"/>
      <c r="D30" s="227"/>
      <c r="E30" s="36">
        <f t="shared" ref="E30:F30" si="6">SUM(E23:E29)</f>
        <v>0</v>
      </c>
      <c r="F30" s="37">
        <f t="shared" si="6"/>
        <v>0</v>
      </c>
      <c r="G30" s="230" t="s">
        <v>22</v>
      </c>
      <c r="H30" s="226"/>
      <c r="I30" s="227"/>
      <c r="J30" s="38"/>
      <c r="K30" s="23"/>
    </row>
    <row r="31" spans="1:11" ht="14.25" customHeight="1">
      <c r="A31" s="39" t="s">
        <v>23</v>
      </c>
      <c r="B31" s="40">
        <v>23</v>
      </c>
      <c r="C31" s="41"/>
      <c r="D31" s="27"/>
      <c r="E31" s="49"/>
      <c r="F31" s="18"/>
      <c r="G31" s="19" t="str">
        <f t="shared" ref="G31:G37" si="7">IF(E31="","",F31/E31/24)</f>
        <v/>
      </c>
      <c r="H31" s="20"/>
      <c r="I31" s="22"/>
      <c r="J31" s="43"/>
      <c r="K31" s="23"/>
    </row>
    <row r="32" spans="1:11" ht="14.25" customHeight="1">
      <c r="A32" s="24" t="s">
        <v>24</v>
      </c>
      <c r="B32" s="46">
        <v>24</v>
      </c>
      <c r="C32" s="26"/>
      <c r="D32" s="27"/>
      <c r="E32" s="28"/>
      <c r="F32" s="18"/>
      <c r="G32" s="19" t="str">
        <f t="shared" si="7"/>
        <v/>
      </c>
      <c r="H32" s="20"/>
      <c r="I32" s="47"/>
      <c r="J32" s="22"/>
      <c r="K32" s="23"/>
    </row>
    <row r="33" spans="1:11" ht="14.25" customHeight="1">
      <c r="A33" s="24" t="s">
        <v>16</v>
      </c>
      <c r="B33" s="46">
        <v>25</v>
      </c>
      <c r="C33" s="26"/>
      <c r="D33" s="27"/>
      <c r="E33" s="49"/>
      <c r="F33" s="18"/>
      <c r="G33" s="19" t="str">
        <f t="shared" si="7"/>
        <v/>
      </c>
      <c r="H33" s="20"/>
      <c r="I33" s="47"/>
      <c r="J33" s="22"/>
      <c r="K33" s="23"/>
    </row>
    <row r="34" spans="1:11" ht="14.25" customHeight="1">
      <c r="A34" s="24" t="s">
        <v>17</v>
      </c>
      <c r="B34" s="46">
        <v>26</v>
      </c>
      <c r="C34" s="26"/>
      <c r="D34" s="27"/>
      <c r="E34" s="49"/>
      <c r="F34" s="18"/>
      <c r="G34" s="19" t="str">
        <f t="shared" si="7"/>
        <v/>
      </c>
      <c r="H34" s="20"/>
      <c r="I34" s="47"/>
      <c r="J34" s="22"/>
      <c r="K34" s="23"/>
    </row>
    <row r="35" spans="1:11" ht="14.25" customHeight="1">
      <c r="A35" s="24" t="s">
        <v>18</v>
      </c>
      <c r="B35" s="46">
        <v>27</v>
      </c>
      <c r="C35" s="26"/>
      <c r="D35" s="27"/>
      <c r="E35" s="28"/>
      <c r="F35" s="18"/>
      <c r="G35" s="19" t="str">
        <f t="shared" si="7"/>
        <v/>
      </c>
      <c r="H35" s="20"/>
      <c r="I35" s="47"/>
      <c r="J35" s="22"/>
      <c r="K35" s="23"/>
    </row>
    <row r="36" spans="1:11" ht="14.25" customHeight="1">
      <c r="A36" s="112" t="s">
        <v>19</v>
      </c>
      <c r="B36" s="113">
        <v>28</v>
      </c>
      <c r="C36" s="26"/>
      <c r="D36" s="27"/>
      <c r="E36" s="28"/>
      <c r="F36" s="18"/>
      <c r="G36" s="19" t="str">
        <f t="shared" si="7"/>
        <v/>
      </c>
      <c r="H36" s="20"/>
      <c r="I36" s="47"/>
      <c r="J36" s="22"/>
      <c r="K36" s="23"/>
    </row>
    <row r="37" spans="1:11" ht="14.25" customHeight="1">
      <c r="A37" s="112" t="s">
        <v>20</v>
      </c>
      <c r="B37" s="113">
        <v>29</v>
      </c>
      <c r="C37" s="26"/>
      <c r="D37" s="27"/>
      <c r="E37" s="28"/>
      <c r="F37" s="18"/>
      <c r="G37" s="19" t="str">
        <f t="shared" si="7"/>
        <v/>
      </c>
      <c r="H37" s="20"/>
      <c r="I37" s="47"/>
      <c r="J37" s="22"/>
      <c r="K37" s="23"/>
    </row>
    <row r="38" spans="1:11" ht="14.25" customHeight="1">
      <c r="A38" s="233" t="s">
        <v>21</v>
      </c>
      <c r="B38" s="226"/>
      <c r="C38" s="235"/>
      <c r="D38" s="227"/>
      <c r="E38" s="36">
        <f t="shared" ref="E38:F38" si="8">SUM(E31:E37)</f>
        <v>0</v>
      </c>
      <c r="F38" s="37">
        <f t="shared" si="8"/>
        <v>0</v>
      </c>
      <c r="G38" s="230" t="s">
        <v>22</v>
      </c>
      <c r="H38" s="226"/>
      <c r="I38" s="227"/>
      <c r="J38" s="197"/>
      <c r="K38" s="23"/>
    </row>
    <row r="39" spans="1:11" ht="14.25" customHeight="1">
      <c r="A39" s="39" t="s">
        <v>23</v>
      </c>
      <c r="B39" s="198">
        <v>30</v>
      </c>
      <c r="C39" s="161"/>
      <c r="D39" s="122"/>
      <c r="E39" s="28"/>
      <c r="F39" s="18"/>
      <c r="G39" s="19" t="str">
        <f t="shared" ref="G39" si="9">IF(E39="","",F39/E39/24)</f>
        <v/>
      </c>
      <c r="H39" s="20"/>
      <c r="I39" s="204"/>
      <c r="J39" s="152"/>
      <c r="K39" s="23"/>
    </row>
    <row r="40" spans="1:11" ht="14.25" customHeight="1">
      <c r="A40" s="200" t="s">
        <v>24</v>
      </c>
      <c r="B40" s="199">
        <v>31</v>
      </c>
      <c r="C40" s="139"/>
      <c r="D40" s="27"/>
      <c r="E40" s="28"/>
      <c r="F40" s="18"/>
      <c r="G40" s="19" t="str">
        <f t="shared" ref="G40" si="10">IF(E40="","",F40/E40/24)</f>
        <v/>
      </c>
      <c r="H40" s="20"/>
      <c r="I40" s="204"/>
      <c r="J40" s="153"/>
      <c r="K40" s="23"/>
    </row>
    <row r="41" spans="1:11" ht="14.25" customHeight="1">
      <c r="A41" s="228" t="s">
        <v>21</v>
      </c>
      <c r="B41" s="229"/>
      <c r="C41" s="226"/>
      <c r="D41" s="227"/>
      <c r="E41" s="36">
        <f>SUM(E39:E40)</f>
        <v>0</v>
      </c>
      <c r="F41" s="44">
        <f>SUM(F39:F40)</f>
        <v>0</v>
      </c>
      <c r="G41" s="230" t="s">
        <v>22</v>
      </c>
      <c r="H41" s="226"/>
      <c r="I41" s="226"/>
      <c r="J41" s="205"/>
      <c r="K41" s="23"/>
    </row>
    <row r="42" spans="1:11" ht="14.25" customHeight="1">
      <c r="A42" s="234" t="s">
        <v>26</v>
      </c>
      <c r="B42" s="226"/>
      <c r="C42" s="226"/>
      <c r="D42" s="227"/>
      <c r="E42" s="53">
        <f>SUM(E6,E14,E22,E30,E38,E41)</f>
        <v>0</v>
      </c>
      <c r="F42" s="54">
        <f>SUM(F6,F14,F22,F30,F38,F41)</f>
        <v>0</v>
      </c>
      <c r="G42" s="55" t="str">
        <f t="shared" ref="G42:G43" si="11">IF(E42=0,"",F42/E42/24)</f>
        <v/>
      </c>
      <c r="H42" s="23"/>
      <c r="I42" s="23"/>
      <c r="J42" s="23"/>
      <c r="K42" s="23"/>
    </row>
    <row r="43" spans="1:11" ht="14.25" customHeight="1">
      <c r="A43" s="225" t="s">
        <v>27</v>
      </c>
      <c r="B43" s="226"/>
      <c r="C43" s="226"/>
      <c r="D43" s="227"/>
      <c r="E43" s="56">
        <f t="shared" ref="E43:F43" si="12">E42</f>
        <v>0</v>
      </c>
      <c r="F43" s="57">
        <f t="shared" si="12"/>
        <v>0</v>
      </c>
      <c r="G43" s="58" t="str">
        <f t="shared" si="11"/>
        <v/>
      </c>
      <c r="H43" s="23"/>
      <c r="I43" s="23"/>
      <c r="J43" s="23"/>
      <c r="K43" s="23"/>
    </row>
    <row r="44" spans="1:11" ht="14.25" customHeight="1">
      <c r="A44" s="23"/>
      <c r="B44" s="23"/>
      <c r="C44" s="59"/>
      <c r="D44" s="23"/>
      <c r="E44" s="60"/>
      <c r="F44" s="61"/>
      <c r="G44" s="62"/>
      <c r="H44" s="23"/>
      <c r="I44" s="23"/>
      <c r="J44" s="23"/>
      <c r="K44" s="23"/>
    </row>
    <row r="45" spans="1:11" ht="14.25" customHeight="1">
      <c r="A45" s="23"/>
      <c r="B45" s="23"/>
      <c r="C45" s="59"/>
      <c r="D45" s="23"/>
      <c r="E45" s="60"/>
      <c r="F45" s="61"/>
      <c r="G45" s="62"/>
      <c r="H45" s="63"/>
      <c r="I45" s="23"/>
      <c r="J45" s="23"/>
      <c r="K45" s="23"/>
    </row>
    <row r="46" spans="1:11" ht="14.25" customHeight="1">
      <c r="A46" s="23"/>
      <c r="B46" s="23"/>
      <c r="C46" s="59"/>
      <c r="D46" s="23"/>
      <c r="E46" s="60"/>
      <c r="F46" s="61"/>
      <c r="G46" s="62"/>
      <c r="H46" s="23"/>
      <c r="I46" s="23"/>
      <c r="J46" s="23"/>
      <c r="K46" s="23"/>
    </row>
    <row r="47" spans="1:11" ht="14.25" customHeight="1">
      <c r="A47" s="23"/>
      <c r="B47" s="23"/>
      <c r="C47" s="59"/>
      <c r="D47" s="23"/>
      <c r="E47" s="60"/>
      <c r="F47" s="61"/>
      <c r="G47" s="62"/>
      <c r="H47" s="23"/>
      <c r="I47" s="23"/>
      <c r="J47" s="23"/>
      <c r="K47" s="23"/>
    </row>
    <row r="48" spans="1:11" ht="14.25" customHeight="1">
      <c r="A48" s="23"/>
      <c r="B48" s="23"/>
      <c r="C48" s="59"/>
      <c r="D48" s="23"/>
      <c r="E48" s="60"/>
      <c r="F48" s="61"/>
      <c r="G48" s="62"/>
      <c r="H48" s="23"/>
      <c r="I48" s="23"/>
      <c r="J48" s="23"/>
      <c r="K48" s="23"/>
    </row>
    <row r="49" spans="1:11" ht="14.25" customHeight="1">
      <c r="A49" s="23"/>
      <c r="B49" s="23"/>
      <c r="C49" s="59"/>
      <c r="D49" s="23"/>
      <c r="E49" s="60"/>
      <c r="F49" s="61"/>
      <c r="G49" s="62"/>
      <c r="H49" s="23"/>
      <c r="I49" s="23"/>
      <c r="J49" s="23"/>
      <c r="K49" s="23"/>
    </row>
    <row r="50" spans="1:11" ht="14.25" customHeight="1">
      <c r="A50" s="23"/>
      <c r="B50" s="23"/>
      <c r="C50" s="59"/>
      <c r="D50" s="23"/>
      <c r="E50" s="60"/>
      <c r="F50" s="61"/>
      <c r="G50" s="62"/>
      <c r="H50" s="23"/>
      <c r="I50" s="23"/>
      <c r="J50" s="23"/>
      <c r="K50" s="23"/>
    </row>
    <row r="51" spans="1:11" ht="14.25" customHeight="1">
      <c r="A51" s="23"/>
      <c r="B51" s="23"/>
      <c r="C51" s="59"/>
      <c r="D51" s="23"/>
      <c r="E51" s="60"/>
      <c r="F51" s="61"/>
      <c r="G51" s="62"/>
      <c r="H51" s="23"/>
      <c r="I51" s="23"/>
      <c r="J51" s="23"/>
      <c r="K51" s="23"/>
    </row>
    <row r="52" spans="1:11" ht="14.25" customHeight="1">
      <c r="A52" s="23"/>
      <c r="B52" s="23"/>
      <c r="C52" s="59"/>
      <c r="D52" s="23"/>
      <c r="E52" s="60"/>
      <c r="F52" s="61"/>
      <c r="G52" s="62"/>
      <c r="H52" s="23"/>
      <c r="I52" s="23"/>
      <c r="J52" s="23"/>
      <c r="K52" s="23"/>
    </row>
    <row r="53" spans="1:11" ht="14.25" customHeight="1">
      <c r="A53" s="23"/>
      <c r="B53" s="23"/>
      <c r="C53" s="59"/>
      <c r="D53" s="23"/>
      <c r="E53" s="60"/>
      <c r="F53" s="61"/>
      <c r="G53" s="62"/>
      <c r="H53" s="23"/>
      <c r="I53" s="23"/>
      <c r="J53" s="23"/>
      <c r="K53" s="23"/>
    </row>
    <row r="54" spans="1:11" ht="14.25" customHeight="1">
      <c r="A54" s="23"/>
      <c r="B54" s="23"/>
      <c r="C54" s="59"/>
      <c r="D54" s="23"/>
      <c r="E54" s="60"/>
      <c r="F54" s="61"/>
      <c r="G54" s="62"/>
      <c r="H54" s="23"/>
      <c r="I54" s="23"/>
      <c r="J54" s="23"/>
      <c r="K54" s="23"/>
    </row>
    <row r="55" spans="1:11" ht="14.25" customHeight="1">
      <c r="A55" s="23"/>
      <c r="B55" s="23"/>
      <c r="C55" s="59"/>
      <c r="D55" s="23"/>
      <c r="E55" s="60"/>
      <c r="F55" s="61"/>
      <c r="G55" s="62"/>
      <c r="H55" s="23"/>
      <c r="I55" s="23"/>
      <c r="J55" s="23"/>
      <c r="K55" s="23"/>
    </row>
    <row r="56" spans="1:11" ht="14.25" customHeight="1">
      <c r="A56" s="23"/>
      <c r="B56" s="23"/>
      <c r="C56" s="59"/>
      <c r="D56" s="23"/>
      <c r="E56" s="60"/>
      <c r="F56" s="61"/>
      <c r="G56" s="62"/>
      <c r="H56" s="23"/>
      <c r="I56" s="23"/>
      <c r="J56" s="23"/>
      <c r="K56" s="23"/>
    </row>
    <row r="57" spans="1:11" ht="14.25" customHeight="1">
      <c r="A57" s="23"/>
      <c r="B57" s="23"/>
      <c r="C57" s="59"/>
      <c r="D57" s="23"/>
      <c r="E57" s="60"/>
      <c r="F57" s="61"/>
      <c r="G57" s="62"/>
      <c r="H57" s="23"/>
      <c r="I57" s="23"/>
      <c r="J57" s="23"/>
      <c r="K57" s="23"/>
    </row>
    <row r="58" spans="1:11" ht="14.25" customHeight="1">
      <c r="A58" s="23"/>
      <c r="B58" s="23"/>
      <c r="C58" s="59"/>
      <c r="D58" s="23"/>
      <c r="E58" s="60"/>
      <c r="F58" s="61"/>
      <c r="G58" s="62"/>
      <c r="H58" s="23"/>
      <c r="I58" s="23"/>
      <c r="J58" s="23"/>
      <c r="K58" s="23"/>
    </row>
    <row r="59" spans="1:11" ht="14.25" customHeight="1">
      <c r="A59" s="23"/>
      <c r="B59" s="23"/>
      <c r="C59" s="59"/>
      <c r="D59" s="23"/>
      <c r="E59" s="60"/>
      <c r="F59" s="61"/>
      <c r="G59" s="62"/>
      <c r="H59" s="23"/>
      <c r="I59" s="23"/>
      <c r="J59" s="23"/>
      <c r="K59" s="23"/>
    </row>
    <row r="60" spans="1:11" ht="14.25" customHeight="1">
      <c r="A60" s="23"/>
      <c r="B60" s="23"/>
      <c r="C60" s="59"/>
      <c r="D60" s="23"/>
      <c r="E60" s="60"/>
      <c r="F60" s="61"/>
      <c r="G60" s="62"/>
      <c r="H60" s="23"/>
      <c r="I60" s="23"/>
      <c r="J60" s="23"/>
      <c r="K60" s="23"/>
    </row>
    <row r="61" spans="1:11" ht="14.25" customHeight="1">
      <c r="A61" s="23"/>
      <c r="B61" s="23"/>
      <c r="C61" s="59"/>
      <c r="D61" s="23"/>
      <c r="E61" s="60"/>
      <c r="F61" s="61"/>
      <c r="G61" s="62"/>
      <c r="H61" s="23"/>
      <c r="I61" s="23"/>
      <c r="J61" s="23"/>
      <c r="K61" s="23"/>
    </row>
    <row r="62" spans="1:11" ht="14.25" customHeight="1">
      <c r="A62" s="23"/>
      <c r="B62" s="23"/>
      <c r="C62" s="59"/>
      <c r="D62" s="23"/>
      <c r="E62" s="60"/>
      <c r="F62" s="61"/>
      <c r="G62" s="62"/>
      <c r="H62" s="23"/>
      <c r="I62" s="23"/>
      <c r="J62" s="23"/>
      <c r="K62" s="23"/>
    </row>
    <row r="63" spans="1:11" ht="14.25" customHeight="1">
      <c r="A63" s="23"/>
      <c r="B63" s="23"/>
      <c r="C63" s="59"/>
      <c r="D63" s="23"/>
      <c r="E63" s="60"/>
      <c r="F63" s="61"/>
      <c r="G63" s="62"/>
      <c r="H63" s="23"/>
      <c r="I63" s="23"/>
      <c r="J63" s="23"/>
      <c r="K63" s="23"/>
    </row>
    <row r="64" spans="1:11" ht="14.25" customHeight="1">
      <c r="A64" s="23"/>
      <c r="B64" s="23"/>
      <c r="C64" s="59"/>
      <c r="D64" s="23"/>
      <c r="E64" s="60"/>
      <c r="F64" s="61"/>
      <c r="G64" s="62"/>
      <c r="H64" s="23"/>
      <c r="I64" s="23"/>
      <c r="J64" s="23"/>
      <c r="K64" s="23"/>
    </row>
    <row r="65" spans="1:11" ht="14.25" customHeight="1">
      <c r="A65" s="23"/>
      <c r="B65" s="23"/>
      <c r="C65" s="59"/>
      <c r="D65" s="23"/>
      <c r="E65" s="60"/>
      <c r="F65" s="61"/>
      <c r="G65" s="62"/>
      <c r="H65" s="23"/>
      <c r="I65" s="23"/>
      <c r="J65" s="23"/>
      <c r="K65" s="23"/>
    </row>
    <row r="66" spans="1:11" ht="14.25" customHeight="1">
      <c r="A66" s="23"/>
      <c r="B66" s="23"/>
      <c r="C66" s="59"/>
      <c r="D66" s="23"/>
      <c r="E66" s="60"/>
      <c r="F66" s="61"/>
      <c r="G66" s="62"/>
      <c r="H66" s="23"/>
      <c r="I66" s="23"/>
      <c r="J66" s="23"/>
      <c r="K66" s="23"/>
    </row>
    <row r="67" spans="1:11" ht="14.25" customHeight="1">
      <c r="A67" s="23"/>
      <c r="B67" s="23"/>
      <c r="C67" s="59"/>
      <c r="D67" s="23"/>
      <c r="E67" s="60"/>
      <c r="F67" s="61"/>
      <c r="G67" s="62"/>
      <c r="H67" s="23"/>
      <c r="I67" s="23"/>
      <c r="J67" s="23"/>
      <c r="K67" s="23"/>
    </row>
    <row r="68" spans="1:11" ht="14.25" customHeight="1">
      <c r="A68" s="23"/>
      <c r="B68" s="23"/>
      <c r="C68" s="59"/>
      <c r="D68" s="23"/>
      <c r="E68" s="60"/>
      <c r="F68" s="61"/>
      <c r="G68" s="62"/>
      <c r="H68" s="23"/>
      <c r="I68" s="23"/>
      <c r="J68" s="23"/>
      <c r="K68" s="23"/>
    </row>
    <row r="69" spans="1:11" ht="14.25" customHeight="1">
      <c r="A69" s="23"/>
      <c r="B69" s="23"/>
      <c r="C69" s="59"/>
      <c r="D69" s="23"/>
      <c r="E69" s="60"/>
      <c r="F69" s="61"/>
      <c r="G69" s="62"/>
      <c r="H69" s="23"/>
      <c r="I69" s="23"/>
      <c r="J69" s="23"/>
      <c r="K69" s="23"/>
    </row>
    <row r="70" spans="1:11" ht="14.25" customHeight="1">
      <c r="A70" s="23"/>
      <c r="B70" s="23"/>
      <c r="C70" s="59"/>
      <c r="D70" s="23"/>
      <c r="E70" s="60"/>
      <c r="F70" s="61"/>
      <c r="G70" s="62"/>
      <c r="H70" s="23"/>
      <c r="I70" s="23"/>
      <c r="J70" s="23"/>
      <c r="K70" s="23"/>
    </row>
    <row r="71" spans="1:11" ht="14.25" customHeight="1">
      <c r="A71" s="23"/>
      <c r="B71" s="23"/>
      <c r="C71" s="59"/>
      <c r="D71" s="23"/>
      <c r="E71" s="60"/>
      <c r="F71" s="61"/>
      <c r="G71" s="62"/>
      <c r="H71" s="23"/>
      <c r="I71" s="23"/>
      <c r="J71" s="23"/>
      <c r="K71" s="23"/>
    </row>
    <row r="72" spans="1:11" ht="14.25" customHeight="1">
      <c r="A72" s="23"/>
      <c r="B72" s="23"/>
      <c r="C72" s="59"/>
      <c r="D72" s="23"/>
      <c r="E72" s="60"/>
      <c r="F72" s="61"/>
      <c r="G72" s="62"/>
      <c r="H72" s="23"/>
      <c r="I72" s="23"/>
      <c r="J72" s="23"/>
      <c r="K72" s="23"/>
    </row>
    <row r="73" spans="1:11" ht="14.25" customHeight="1">
      <c r="A73" s="23"/>
      <c r="B73" s="23"/>
      <c r="C73" s="59"/>
      <c r="D73" s="23"/>
      <c r="E73" s="60"/>
      <c r="F73" s="61"/>
      <c r="G73" s="62"/>
      <c r="H73" s="23"/>
      <c r="I73" s="23"/>
      <c r="J73" s="23"/>
      <c r="K73" s="23"/>
    </row>
    <row r="74" spans="1:11" ht="14.25" customHeight="1">
      <c r="A74" s="23"/>
      <c r="B74" s="23"/>
      <c r="C74" s="59"/>
      <c r="D74" s="23"/>
      <c r="E74" s="60"/>
      <c r="F74" s="61"/>
      <c r="G74" s="62"/>
      <c r="H74" s="23"/>
      <c r="I74" s="23"/>
      <c r="J74" s="23"/>
      <c r="K74" s="23"/>
    </row>
    <row r="75" spans="1:11" ht="14.25" customHeight="1">
      <c r="A75" s="23"/>
      <c r="B75" s="23"/>
      <c r="C75" s="59"/>
      <c r="D75" s="23"/>
      <c r="E75" s="60"/>
      <c r="F75" s="61"/>
      <c r="G75" s="62"/>
      <c r="H75" s="23"/>
      <c r="I75" s="23"/>
      <c r="J75" s="23"/>
      <c r="K75" s="23"/>
    </row>
    <row r="76" spans="1:11" ht="14.25" customHeight="1">
      <c r="A76" s="23"/>
      <c r="B76" s="23"/>
      <c r="C76" s="59"/>
      <c r="D76" s="23"/>
      <c r="E76" s="60"/>
      <c r="F76" s="61"/>
      <c r="G76" s="62"/>
      <c r="H76" s="23"/>
      <c r="I76" s="23"/>
      <c r="J76" s="23"/>
      <c r="K76" s="23"/>
    </row>
    <row r="77" spans="1:11" ht="14.25" customHeight="1">
      <c r="A77" s="23"/>
      <c r="B77" s="23"/>
      <c r="C77" s="59"/>
      <c r="D77" s="23"/>
      <c r="E77" s="60"/>
      <c r="F77" s="61"/>
      <c r="G77" s="62"/>
      <c r="H77" s="23"/>
      <c r="I77" s="23"/>
      <c r="J77" s="23"/>
      <c r="K77" s="23"/>
    </row>
    <row r="78" spans="1:11" ht="14.25" customHeight="1">
      <c r="A78" s="23"/>
      <c r="B78" s="23"/>
      <c r="C78" s="59"/>
      <c r="D78" s="23"/>
      <c r="E78" s="60"/>
      <c r="F78" s="61"/>
      <c r="G78" s="62"/>
      <c r="H78" s="23"/>
      <c r="I78" s="23"/>
      <c r="J78" s="23"/>
      <c r="K78" s="23"/>
    </row>
    <row r="79" spans="1:11" ht="14.25" customHeight="1">
      <c r="A79" s="23"/>
      <c r="B79" s="23"/>
      <c r="C79" s="59"/>
      <c r="D79" s="23"/>
      <c r="E79" s="60"/>
      <c r="F79" s="61"/>
      <c r="G79" s="62"/>
      <c r="H79" s="23"/>
      <c r="I79" s="23"/>
      <c r="J79" s="23"/>
      <c r="K79" s="23"/>
    </row>
    <row r="80" spans="1:11" ht="14.25" customHeight="1">
      <c r="A80" s="23"/>
      <c r="B80" s="23"/>
      <c r="C80" s="59"/>
      <c r="D80" s="23"/>
      <c r="E80" s="60"/>
      <c r="F80" s="61"/>
      <c r="G80" s="62"/>
      <c r="H80" s="23"/>
      <c r="I80" s="23"/>
      <c r="J80" s="23"/>
      <c r="K80" s="23"/>
    </row>
    <row r="81" spans="1:11" ht="14.25" customHeight="1">
      <c r="A81" s="23"/>
      <c r="B81" s="23"/>
      <c r="C81" s="59"/>
      <c r="D81" s="23"/>
      <c r="E81" s="60"/>
      <c r="F81" s="61"/>
      <c r="G81" s="62"/>
      <c r="H81" s="23"/>
      <c r="I81" s="23"/>
      <c r="J81" s="23"/>
      <c r="K81" s="23"/>
    </row>
    <row r="82" spans="1:11" ht="14.25" customHeight="1">
      <c r="A82" s="23"/>
      <c r="B82" s="23"/>
      <c r="C82" s="59"/>
      <c r="D82" s="23"/>
      <c r="E82" s="60"/>
      <c r="F82" s="61"/>
      <c r="G82" s="62"/>
      <c r="H82" s="23"/>
      <c r="I82" s="23"/>
      <c r="J82" s="23"/>
      <c r="K82" s="23"/>
    </row>
    <row r="83" spans="1:11" ht="14.25" customHeight="1">
      <c r="A83" s="23"/>
      <c r="B83" s="23"/>
      <c r="C83" s="59"/>
      <c r="D83" s="23"/>
      <c r="E83" s="60"/>
      <c r="F83" s="61"/>
      <c r="G83" s="62"/>
      <c r="H83" s="23"/>
      <c r="I83" s="23"/>
      <c r="J83" s="23"/>
      <c r="K83" s="23"/>
    </row>
    <row r="84" spans="1:11" ht="14.25" customHeight="1">
      <c r="A84" s="23"/>
      <c r="B84" s="23"/>
      <c r="C84" s="59"/>
      <c r="D84" s="23"/>
      <c r="E84" s="60"/>
      <c r="F84" s="61"/>
      <c r="G84" s="62"/>
      <c r="H84" s="23"/>
      <c r="I84" s="23"/>
      <c r="J84" s="23"/>
      <c r="K84" s="23"/>
    </row>
    <row r="85" spans="1:11" ht="14.25" customHeight="1">
      <c r="A85" s="23"/>
      <c r="B85" s="23"/>
      <c r="C85" s="59"/>
      <c r="D85" s="23"/>
      <c r="E85" s="60"/>
      <c r="F85" s="61"/>
      <c r="G85" s="62"/>
      <c r="H85" s="23"/>
      <c r="I85" s="23"/>
      <c r="J85" s="23"/>
      <c r="K85" s="23"/>
    </row>
    <row r="86" spans="1:11" ht="14.25" customHeight="1">
      <c r="A86" s="23"/>
      <c r="B86" s="23"/>
      <c r="C86" s="59"/>
      <c r="D86" s="23"/>
      <c r="E86" s="60"/>
      <c r="F86" s="61"/>
      <c r="G86" s="62"/>
      <c r="H86" s="23"/>
      <c r="I86" s="23"/>
      <c r="J86" s="23"/>
      <c r="K86" s="23"/>
    </row>
    <row r="87" spans="1:11" ht="14.25" customHeight="1">
      <c r="A87" s="23"/>
      <c r="B87" s="23"/>
      <c r="C87" s="59"/>
      <c r="D87" s="23"/>
      <c r="E87" s="60"/>
      <c r="F87" s="61"/>
      <c r="G87" s="62"/>
      <c r="H87" s="23"/>
      <c r="I87" s="23"/>
      <c r="J87" s="23"/>
      <c r="K87" s="23"/>
    </row>
    <row r="88" spans="1:11" ht="14.25" customHeight="1">
      <c r="A88" s="23"/>
      <c r="B88" s="23"/>
      <c r="C88" s="59"/>
      <c r="D88" s="23"/>
      <c r="E88" s="60"/>
      <c r="F88" s="61"/>
      <c r="G88" s="62"/>
      <c r="H88" s="23"/>
      <c r="I88" s="23"/>
      <c r="J88" s="23"/>
      <c r="K88" s="23"/>
    </row>
    <row r="89" spans="1:11" ht="14.25" customHeight="1">
      <c r="A89" s="23"/>
      <c r="B89" s="23"/>
      <c r="C89" s="59"/>
      <c r="D89" s="23"/>
      <c r="E89" s="60"/>
      <c r="F89" s="61"/>
      <c r="G89" s="62"/>
      <c r="H89" s="23"/>
      <c r="I89" s="23"/>
      <c r="J89" s="23"/>
      <c r="K89" s="23"/>
    </row>
    <row r="90" spans="1:11" ht="14.25" customHeight="1">
      <c r="A90" s="23"/>
      <c r="B90" s="23"/>
      <c r="C90" s="59"/>
      <c r="D90" s="23"/>
      <c r="E90" s="60"/>
      <c r="F90" s="61"/>
      <c r="G90" s="62"/>
      <c r="H90" s="23"/>
      <c r="I90" s="23"/>
      <c r="J90" s="23"/>
      <c r="K90" s="23"/>
    </row>
    <row r="91" spans="1:11" ht="14.25" customHeight="1">
      <c r="A91" s="23"/>
      <c r="B91" s="23"/>
      <c r="C91" s="59"/>
      <c r="D91" s="23"/>
      <c r="E91" s="60"/>
      <c r="F91" s="61"/>
      <c r="G91" s="62"/>
      <c r="H91" s="23"/>
      <c r="I91" s="23"/>
      <c r="J91" s="23"/>
      <c r="K91" s="23"/>
    </row>
    <row r="92" spans="1:11" ht="14.25" customHeight="1">
      <c r="A92" s="23"/>
      <c r="B92" s="23"/>
      <c r="C92" s="59"/>
      <c r="D92" s="23"/>
      <c r="E92" s="60"/>
      <c r="F92" s="61"/>
      <c r="G92" s="62"/>
      <c r="H92" s="23"/>
      <c r="I92" s="23"/>
      <c r="J92" s="23"/>
      <c r="K92" s="23"/>
    </row>
    <row r="93" spans="1:11" ht="14.25" customHeight="1">
      <c r="A93" s="23"/>
      <c r="B93" s="23"/>
      <c r="C93" s="59"/>
      <c r="D93" s="23"/>
      <c r="E93" s="60"/>
      <c r="F93" s="61"/>
      <c r="G93" s="62"/>
      <c r="H93" s="23"/>
      <c r="I93" s="23"/>
      <c r="J93" s="23"/>
      <c r="K93" s="23"/>
    </row>
    <row r="94" spans="1:11" ht="14.25" customHeight="1">
      <c r="A94" s="23"/>
      <c r="B94" s="23"/>
      <c r="C94" s="59"/>
      <c r="D94" s="23"/>
      <c r="E94" s="60"/>
      <c r="F94" s="61"/>
      <c r="G94" s="62"/>
      <c r="H94" s="23"/>
      <c r="I94" s="23"/>
      <c r="J94" s="23"/>
      <c r="K94" s="23"/>
    </row>
    <row r="95" spans="1:11" ht="14.25" customHeight="1">
      <c r="A95" s="23"/>
      <c r="B95" s="23"/>
      <c r="C95" s="59"/>
      <c r="D95" s="23"/>
      <c r="E95" s="60"/>
      <c r="F95" s="61"/>
      <c r="G95" s="62"/>
      <c r="H95" s="23"/>
      <c r="I95" s="23"/>
      <c r="J95" s="23"/>
      <c r="K95" s="23"/>
    </row>
    <row r="96" spans="1:11" ht="14.25" customHeight="1">
      <c r="A96" s="23"/>
      <c r="B96" s="23"/>
      <c r="C96" s="59"/>
      <c r="D96" s="23"/>
      <c r="E96" s="60"/>
      <c r="F96" s="61"/>
      <c r="G96" s="62"/>
      <c r="H96" s="23"/>
      <c r="I96" s="23"/>
      <c r="J96" s="23"/>
      <c r="K96" s="23"/>
    </row>
    <row r="97" spans="1:11" ht="14.25" customHeight="1">
      <c r="A97" s="23"/>
      <c r="B97" s="23"/>
      <c r="C97" s="59"/>
      <c r="D97" s="23"/>
      <c r="E97" s="60"/>
      <c r="F97" s="61"/>
      <c r="G97" s="62"/>
      <c r="H97" s="23"/>
      <c r="I97" s="23"/>
      <c r="J97" s="23"/>
      <c r="K97" s="23"/>
    </row>
    <row r="98" spans="1:11" ht="14.25" customHeight="1">
      <c r="A98" s="23"/>
      <c r="B98" s="23"/>
      <c r="C98" s="59"/>
      <c r="D98" s="23"/>
      <c r="E98" s="60"/>
      <c r="F98" s="61"/>
      <c r="G98" s="62"/>
      <c r="H98" s="23"/>
      <c r="I98" s="23"/>
      <c r="J98" s="23"/>
      <c r="K98" s="23"/>
    </row>
    <row r="99" spans="1:11" ht="14.25" customHeight="1">
      <c r="A99" s="23"/>
      <c r="B99" s="23"/>
      <c r="C99" s="59"/>
      <c r="D99" s="23"/>
      <c r="E99" s="60"/>
      <c r="F99" s="61"/>
      <c r="G99" s="62"/>
      <c r="H99" s="23"/>
      <c r="I99" s="23"/>
      <c r="J99" s="23"/>
      <c r="K99" s="23"/>
    </row>
    <row r="100" spans="1:11" ht="14.25" customHeight="1">
      <c r="A100" s="23"/>
      <c r="B100" s="23"/>
      <c r="C100" s="59"/>
      <c r="D100" s="23"/>
      <c r="E100" s="60"/>
      <c r="F100" s="61"/>
      <c r="G100" s="62"/>
      <c r="H100" s="23"/>
      <c r="I100" s="23"/>
      <c r="J100" s="23"/>
      <c r="K100" s="23"/>
    </row>
    <row r="101" spans="1:11" ht="14.25" customHeight="1">
      <c r="A101" s="23"/>
      <c r="B101" s="23"/>
      <c r="C101" s="59"/>
      <c r="D101" s="23"/>
      <c r="E101" s="60"/>
      <c r="F101" s="61"/>
      <c r="G101" s="62"/>
      <c r="H101" s="23"/>
      <c r="I101" s="23"/>
      <c r="J101" s="23"/>
      <c r="K101" s="23"/>
    </row>
    <row r="102" spans="1:11" ht="14.25" customHeight="1">
      <c r="A102" s="23"/>
      <c r="B102" s="23"/>
      <c r="C102" s="59"/>
      <c r="D102" s="23"/>
      <c r="E102" s="60"/>
      <c r="F102" s="61"/>
      <c r="G102" s="62"/>
      <c r="H102" s="23"/>
      <c r="I102" s="23"/>
      <c r="J102" s="23"/>
      <c r="K102" s="23"/>
    </row>
  </sheetData>
  <mergeCells count="17">
    <mergeCell ref="D1:H1"/>
    <mergeCell ref="A43:D43"/>
    <mergeCell ref="A41:D41"/>
    <mergeCell ref="G41:I41"/>
    <mergeCell ref="E2:G2"/>
    <mergeCell ref="I2:J2"/>
    <mergeCell ref="A30:D30"/>
    <mergeCell ref="G30:I30"/>
    <mergeCell ref="A42:D42"/>
    <mergeCell ref="A22:D22"/>
    <mergeCell ref="G22:I22"/>
    <mergeCell ref="A6:D6"/>
    <mergeCell ref="A14:D14"/>
    <mergeCell ref="G14:I14"/>
    <mergeCell ref="G6:I6"/>
    <mergeCell ref="A38:D38"/>
    <mergeCell ref="G38:I38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 r:id="rId1"/>
  <headerFooter>
    <oddHeader>&amp;CJANVIER</oddHeader>
    <oddFooter>&amp;C&amp;F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F5" sqref="F5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36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20</v>
      </c>
      <c r="B4" s="66">
        <v>2</v>
      </c>
      <c r="C4" s="26"/>
      <c r="D4" s="27"/>
      <c r="E4" s="28"/>
      <c r="F4" s="18"/>
      <c r="G4" s="19" t="str">
        <f t="shared" ref="G4" si="0">IF(E4="","",F4/E4/24)</f>
        <v/>
      </c>
      <c r="H4" s="20"/>
      <c r="I4" s="22"/>
      <c r="J4" s="22"/>
      <c r="K4" s="23"/>
    </row>
    <row r="5" spans="1:11" ht="14.25" customHeight="1">
      <c r="A5" s="233" t="s">
        <v>21</v>
      </c>
      <c r="B5" s="226"/>
      <c r="C5" s="226"/>
      <c r="D5" s="227"/>
      <c r="E5" s="36">
        <f>SUM(E4:E4)</f>
        <v>0</v>
      </c>
      <c r="F5" s="44">
        <f>SUM(F4:F4)</f>
        <v>0</v>
      </c>
      <c r="G5" s="230" t="s">
        <v>22</v>
      </c>
      <c r="H5" s="226"/>
      <c r="I5" s="67"/>
      <c r="J5" s="45"/>
      <c r="K5" s="23"/>
    </row>
    <row r="6" spans="1:11" ht="14.25" customHeight="1">
      <c r="A6" s="90" t="s">
        <v>23</v>
      </c>
      <c r="B6" s="40">
        <v>3</v>
      </c>
      <c r="C6" s="41"/>
      <c r="D6" s="27"/>
      <c r="E6" s="28"/>
      <c r="F6" s="42"/>
      <c r="G6" s="19" t="str">
        <f t="shared" ref="G6:G12" si="1">IF(E6="","",F6/E6/24)</f>
        <v/>
      </c>
      <c r="H6" s="20"/>
      <c r="I6" s="43"/>
      <c r="J6" s="43"/>
      <c r="K6" s="23"/>
    </row>
    <row r="7" spans="1:11" ht="14.25" customHeight="1">
      <c r="A7" s="24" t="s">
        <v>24</v>
      </c>
      <c r="B7" s="46">
        <v>4</v>
      </c>
      <c r="C7" s="26"/>
      <c r="D7" s="27"/>
      <c r="E7" s="28"/>
      <c r="F7" s="18"/>
      <c r="G7" s="19" t="str">
        <f t="shared" si="1"/>
        <v/>
      </c>
      <c r="H7" s="20"/>
      <c r="I7" s="22"/>
      <c r="J7" s="22"/>
      <c r="K7" s="23"/>
    </row>
    <row r="8" spans="1:11" ht="14.25" customHeight="1">
      <c r="A8" s="24" t="s">
        <v>16</v>
      </c>
      <c r="B8" s="46">
        <v>5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17</v>
      </c>
      <c r="B9" s="46">
        <v>6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18</v>
      </c>
      <c r="B10" s="46">
        <v>7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9" t="s">
        <v>19</v>
      </c>
      <c r="B11" s="66">
        <v>8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20</v>
      </c>
      <c r="B12" s="66">
        <v>9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33" t="s">
        <v>21</v>
      </c>
      <c r="B13" s="226"/>
      <c r="C13" s="226"/>
      <c r="D13" s="227"/>
      <c r="E13" s="36">
        <f t="shared" ref="E13:F13" si="2">SUM(E6:E12)</f>
        <v>0</v>
      </c>
      <c r="F13" s="44">
        <f t="shared" si="2"/>
        <v>0</v>
      </c>
      <c r="G13" s="230" t="s">
        <v>22</v>
      </c>
      <c r="H13" s="226"/>
      <c r="I13" s="67"/>
      <c r="J13" s="45"/>
      <c r="K13" s="23"/>
    </row>
    <row r="14" spans="1:11" ht="14.25" customHeight="1">
      <c r="A14" s="90" t="s">
        <v>23</v>
      </c>
      <c r="B14" s="40">
        <v>10</v>
      </c>
      <c r="C14" s="41"/>
      <c r="D14" s="27"/>
      <c r="E14" s="28"/>
      <c r="F14" s="42"/>
      <c r="G14" s="19" t="str">
        <f t="shared" ref="G14:G20" si="3">IF(E14="","",F14/E14/24)</f>
        <v/>
      </c>
      <c r="H14" s="20"/>
      <c r="I14" s="43"/>
      <c r="J14" s="43"/>
      <c r="K14" s="23"/>
    </row>
    <row r="15" spans="1:11" ht="14.25" customHeight="1">
      <c r="A15" s="100" t="s">
        <v>24</v>
      </c>
      <c r="B15" s="46">
        <v>11</v>
      </c>
      <c r="C15" s="26"/>
      <c r="D15" s="27"/>
      <c r="E15" s="28"/>
      <c r="F15" s="18"/>
      <c r="G15" s="19" t="str">
        <f t="shared" si="3"/>
        <v/>
      </c>
      <c r="H15" s="20"/>
      <c r="I15" s="22"/>
      <c r="J15" s="22"/>
      <c r="K15" s="23"/>
    </row>
    <row r="16" spans="1:11" ht="14.25" customHeight="1">
      <c r="A16" s="100" t="s">
        <v>16</v>
      </c>
      <c r="B16" s="46">
        <v>12</v>
      </c>
      <c r="C16" s="26"/>
      <c r="D16" s="27"/>
      <c r="E16" s="28"/>
      <c r="F16" s="18"/>
      <c r="G16" s="19" t="str">
        <f t="shared" si="3"/>
        <v/>
      </c>
      <c r="H16" s="20"/>
      <c r="I16" s="22"/>
      <c r="J16" s="22"/>
      <c r="K16" s="23"/>
    </row>
    <row r="17" spans="1:11" ht="14.25" customHeight="1">
      <c r="A17" s="100" t="s">
        <v>17</v>
      </c>
      <c r="B17" s="46">
        <v>13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100" t="s">
        <v>18</v>
      </c>
      <c r="B18" s="46">
        <v>14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101" t="s">
        <v>19</v>
      </c>
      <c r="B19" s="66">
        <v>15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98" t="s">
        <v>20</v>
      </c>
      <c r="B20" s="66">
        <v>16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33" t="s">
        <v>21</v>
      </c>
      <c r="B21" s="226"/>
      <c r="C21" s="226"/>
      <c r="D21" s="227"/>
      <c r="E21" s="36">
        <f t="shared" ref="E21:F21" si="4">SUM(E14:E20)</f>
        <v>0</v>
      </c>
      <c r="F21" s="44">
        <f t="shared" si="4"/>
        <v>0</v>
      </c>
      <c r="G21" s="230" t="s">
        <v>22</v>
      </c>
      <c r="H21" s="226"/>
      <c r="I21" s="67"/>
      <c r="J21" s="45"/>
      <c r="K21" s="23"/>
    </row>
    <row r="22" spans="1:11" ht="14.25" customHeight="1">
      <c r="A22" s="24" t="s">
        <v>23</v>
      </c>
      <c r="B22" s="46">
        <v>17</v>
      </c>
      <c r="C22" s="26"/>
      <c r="D22" s="102"/>
      <c r="E22" s="68"/>
      <c r="F22" s="18"/>
      <c r="G22" s="19" t="str">
        <f t="shared" ref="G22:G28" si="5">IF(E22="","",F22/E22/24)</f>
        <v/>
      </c>
      <c r="H22" s="20"/>
      <c r="I22" s="47"/>
      <c r="J22" s="22"/>
      <c r="K22" s="23"/>
    </row>
    <row r="23" spans="1:11" ht="14.25" customHeight="1">
      <c r="A23" s="24" t="s">
        <v>24</v>
      </c>
      <c r="B23" s="46">
        <v>18</v>
      </c>
      <c r="C23" s="26"/>
      <c r="D23" s="27"/>
      <c r="E23" s="69"/>
      <c r="F23" s="18"/>
      <c r="G23" s="19" t="str">
        <f t="shared" si="5"/>
        <v/>
      </c>
      <c r="H23" s="20"/>
      <c r="I23" s="47"/>
      <c r="J23" s="22"/>
      <c r="K23" s="23"/>
    </row>
    <row r="24" spans="1:11" ht="14.25" customHeight="1">
      <c r="A24" s="24" t="s">
        <v>16</v>
      </c>
      <c r="B24" s="46">
        <v>19</v>
      </c>
      <c r="C24" s="26"/>
      <c r="D24" s="27"/>
      <c r="E24" s="69"/>
      <c r="F24" s="18"/>
      <c r="G24" s="19" t="str">
        <f t="shared" si="5"/>
        <v/>
      </c>
      <c r="H24" s="20"/>
      <c r="I24" s="47"/>
      <c r="J24" s="22"/>
      <c r="K24" s="23"/>
    </row>
    <row r="25" spans="1:11" ht="14.25" customHeight="1">
      <c r="A25" s="24" t="s">
        <v>17</v>
      </c>
      <c r="B25" s="46">
        <v>20</v>
      </c>
      <c r="C25" s="26"/>
      <c r="D25" s="27"/>
      <c r="E25" s="69"/>
      <c r="F25" s="18"/>
      <c r="G25" s="19" t="str">
        <f t="shared" si="5"/>
        <v/>
      </c>
      <c r="H25" s="20"/>
      <c r="I25" s="47"/>
      <c r="J25" s="22"/>
      <c r="K25" s="23"/>
    </row>
    <row r="26" spans="1:11" ht="14.25" customHeight="1">
      <c r="A26" s="24" t="s">
        <v>18</v>
      </c>
      <c r="B26" s="46">
        <v>21</v>
      </c>
      <c r="C26" s="26"/>
      <c r="D26" s="27"/>
      <c r="E26" s="69"/>
      <c r="F26" s="18"/>
      <c r="G26" s="19" t="str">
        <f t="shared" si="5"/>
        <v/>
      </c>
      <c r="H26" s="20"/>
      <c r="I26" s="47"/>
      <c r="J26" s="22"/>
      <c r="K26" s="23"/>
    </row>
    <row r="27" spans="1:11" ht="14.25" customHeight="1">
      <c r="A27" s="29" t="s">
        <v>19</v>
      </c>
      <c r="B27" s="66">
        <v>22</v>
      </c>
      <c r="C27" s="26"/>
      <c r="D27" s="27"/>
      <c r="E27" s="69"/>
      <c r="F27" s="18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98" t="s">
        <v>20</v>
      </c>
      <c r="B28" s="66">
        <v>23</v>
      </c>
      <c r="C28" s="26"/>
      <c r="D28" s="32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33" t="s">
        <v>21</v>
      </c>
      <c r="B29" s="226"/>
      <c r="C29" s="226"/>
      <c r="D29" s="227"/>
      <c r="E29" s="36">
        <f t="shared" ref="E29:F29" si="6">SUM(E22:E28)</f>
        <v>0</v>
      </c>
      <c r="F29" s="44">
        <f t="shared" si="6"/>
        <v>0</v>
      </c>
      <c r="G29" s="230" t="s">
        <v>22</v>
      </c>
      <c r="H29" s="226"/>
      <c r="I29" s="67"/>
      <c r="J29" s="45"/>
      <c r="K29" s="23"/>
    </row>
    <row r="30" spans="1:11" ht="14.25" customHeight="1">
      <c r="A30" s="24" t="s">
        <v>23</v>
      </c>
      <c r="B30" s="46">
        <v>24</v>
      </c>
      <c r="C30" s="26"/>
      <c r="D30" s="102"/>
      <c r="E30" s="68"/>
      <c r="F30" s="18"/>
      <c r="G30" s="19" t="str">
        <f t="shared" ref="G30:G36" si="7">IF(E30="","",F30/E30/24)</f>
        <v/>
      </c>
      <c r="H30" s="20"/>
      <c r="I30" s="47"/>
      <c r="J30" s="22"/>
      <c r="K30" s="23"/>
    </row>
    <row r="31" spans="1:11" ht="14.25" customHeight="1">
      <c r="A31" s="24" t="s">
        <v>24</v>
      </c>
      <c r="B31" s="46">
        <v>25</v>
      </c>
      <c r="C31" s="26"/>
      <c r="D31" s="27"/>
      <c r="E31" s="69"/>
      <c r="F31" s="18"/>
      <c r="G31" s="19" t="str">
        <f t="shared" si="7"/>
        <v/>
      </c>
      <c r="H31" s="20"/>
      <c r="I31" s="47"/>
      <c r="J31" s="22"/>
      <c r="K31" s="23"/>
    </row>
    <row r="32" spans="1:11" ht="14.25" customHeight="1">
      <c r="A32" s="24" t="s">
        <v>16</v>
      </c>
      <c r="B32" s="46">
        <v>26</v>
      </c>
      <c r="C32" s="26"/>
      <c r="D32" s="27"/>
      <c r="E32" s="69"/>
      <c r="F32" s="18"/>
      <c r="G32" s="19" t="str">
        <f t="shared" si="7"/>
        <v/>
      </c>
      <c r="H32" s="20"/>
      <c r="I32" s="47"/>
      <c r="J32" s="22"/>
      <c r="K32" s="23"/>
    </row>
    <row r="33" spans="1:11" ht="14.25" customHeight="1">
      <c r="A33" s="24" t="s">
        <v>17</v>
      </c>
      <c r="B33" s="46">
        <v>27</v>
      </c>
      <c r="C33" s="26"/>
      <c r="D33" s="27"/>
      <c r="E33" s="69"/>
      <c r="F33" s="18"/>
      <c r="G33" s="19" t="str">
        <f t="shared" si="7"/>
        <v/>
      </c>
      <c r="H33" s="20"/>
      <c r="I33" s="47"/>
      <c r="J33" s="22"/>
      <c r="K33" s="23"/>
    </row>
    <row r="34" spans="1:11" ht="14.25" customHeight="1">
      <c r="A34" s="24" t="s">
        <v>18</v>
      </c>
      <c r="B34" s="46">
        <v>28</v>
      </c>
      <c r="C34" s="26"/>
      <c r="D34" s="27"/>
      <c r="E34" s="69"/>
      <c r="F34" s="18"/>
      <c r="G34" s="19" t="str">
        <f t="shared" si="7"/>
        <v/>
      </c>
      <c r="H34" s="20"/>
      <c r="I34" s="47"/>
      <c r="J34" s="22"/>
      <c r="K34" s="23"/>
    </row>
    <row r="35" spans="1:11" ht="14.25" customHeight="1">
      <c r="A35" s="112" t="s">
        <v>19</v>
      </c>
      <c r="B35" s="113">
        <v>29</v>
      </c>
      <c r="C35" s="26"/>
      <c r="D35" s="27"/>
      <c r="E35" s="49"/>
      <c r="F35" s="18"/>
      <c r="G35" s="19" t="str">
        <f t="shared" si="7"/>
        <v/>
      </c>
      <c r="H35" s="20"/>
      <c r="I35" s="47"/>
      <c r="J35" s="22"/>
      <c r="K35" s="23"/>
    </row>
    <row r="36" spans="1:11" ht="14.25" customHeight="1">
      <c r="A36" s="29" t="s">
        <v>20</v>
      </c>
      <c r="B36" s="66">
        <v>30</v>
      </c>
      <c r="C36" s="26"/>
      <c r="D36" s="27"/>
      <c r="E36" s="28"/>
      <c r="F36" s="18"/>
      <c r="G36" s="19" t="str">
        <f t="shared" si="7"/>
        <v/>
      </c>
      <c r="H36" s="20"/>
      <c r="I36" s="47"/>
      <c r="J36" s="22"/>
      <c r="K36" s="23"/>
    </row>
    <row r="37" spans="1:11" ht="14.25" customHeight="1">
      <c r="A37" s="233" t="s">
        <v>21</v>
      </c>
      <c r="B37" s="235"/>
      <c r="C37" s="226"/>
      <c r="D37" s="249"/>
      <c r="E37" s="36">
        <f t="shared" ref="E37:F37" si="8">SUM(E30:E36)</f>
        <v>0</v>
      </c>
      <c r="F37" s="44">
        <f t="shared" si="8"/>
        <v>0</v>
      </c>
      <c r="G37" s="230" t="s">
        <v>22</v>
      </c>
      <c r="H37" s="226"/>
      <c r="I37" s="67"/>
      <c r="J37" s="45"/>
      <c r="K37" s="23"/>
    </row>
    <row r="38" spans="1:11" ht="14.25" customHeight="1">
      <c r="A38" s="85" t="s">
        <v>23</v>
      </c>
      <c r="B38" s="212">
        <v>31</v>
      </c>
      <c r="C38" s="208"/>
      <c r="D38" s="195"/>
      <c r="E38" s="111"/>
      <c r="F38" s="18"/>
      <c r="G38" s="19" t="str">
        <f t="shared" ref="G38" si="9">IF(E38="","",F38/E38/24)</f>
        <v/>
      </c>
      <c r="H38" s="20"/>
      <c r="I38" s="47"/>
      <c r="J38" s="22"/>
      <c r="K38" s="23"/>
    </row>
    <row r="39" spans="1:11" ht="14.25" customHeight="1">
      <c r="A39" s="85" t="s">
        <v>24</v>
      </c>
      <c r="B39" s="213">
        <v>31</v>
      </c>
      <c r="C39" s="208"/>
      <c r="D39" s="196"/>
      <c r="E39" s="111"/>
      <c r="F39" s="18"/>
      <c r="G39" s="19" t="str">
        <f t="shared" ref="G39" si="10">IF(E39="","",F39/E39/24)</f>
        <v/>
      </c>
      <c r="H39" s="20"/>
      <c r="I39" s="47"/>
      <c r="J39" s="22"/>
      <c r="K39" s="23"/>
    </row>
    <row r="40" spans="1:11" ht="14.25" customHeight="1">
      <c r="A40" s="233" t="s">
        <v>21</v>
      </c>
      <c r="B40" s="229"/>
      <c r="C40" s="226"/>
      <c r="D40" s="240"/>
      <c r="E40" s="36">
        <f>SUM(E38:E39)</f>
        <v>0</v>
      </c>
      <c r="F40" s="44">
        <f>SUM(F38:F39)</f>
        <v>0</v>
      </c>
      <c r="G40" s="230" t="s">
        <v>22</v>
      </c>
      <c r="H40" s="226"/>
      <c r="I40" s="67"/>
      <c r="J40" s="45"/>
      <c r="K40" s="23"/>
    </row>
    <row r="41" spans="1:11" ht="14.25" customHeight="1">
      <c r="A41" s="234" t="s">
        <v>37</v>
      </c>
      <c r="B41" s="226"/>
      <c r="C41" s="226"/>
      <c r="D41" s="227"/>
      <c r="E41" s="53">
        <f>SUM(E5,E13,E21,E29,E37,E40)</f>
        <v>0</v>
      </c>
      <c r="F41" s="54">
        <f>SUM(F5,F13,F21,F29,F37,F40)</f>
        <v>0</v>
      </c>
      <c r="G41" s="55" t="str">
        <f t="shared" ref="G41:G42" si="11">IF(E41=0,"",F41/E41/24)</f>
        <v/>
      </c>
      <c r="H41" s="23"/>
      <c r="I41" s="23"/>
      <c r="J41" s="23"/>
      <c r="K41" s="23"/>
    </row>
    <row r="42" spans="1:11" ht="14.25" customHeight="1">
      <c r="A42" s="225" t="s">
        <v>27</v>
      </c>
      <c r="B42" s="226"/>
      <c r="C42" s="226"/>
      <c r="D42" s="227"/>
      <c r="E42" s="77">
        <f>E41+septembre!E40</f>
        <v>0</v>
      </c>
      <c r="F42" s="57">
        <f>F41+septembre!F40</f>
        <v>0</v>
      </c>
      <c r="G42" s="58" t="str">
        <f t="shared" si="11"/>
        <v/>
      </c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7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  <row r="101" spans="1:11" ht="14.25" customHeight="1">
      <c r="A101" s="23"/>
      <c r="B101" s="23"/>
      <c r="C101" s="23"/>
      <c r="D101" s="23"/>
      <c r="E101" s="72"/>
      <c r="F101" s="61"/>
      <c r="G101" s="61"/>
      <c r="H101" s="23"/>
      <c r="I101" s="23"/>
      <c r="J101" s="23"/>
      <c r="K101" s="23"/>
    </row>
  </sheetData>
  <mergeCells count="16">
    <mergeCell ref="I1:J1"/>
    <mergeCell ref="G21:H21"/>
    <mergeCell ref="G5:H5"/>
    <mergeCell ref="G13:H13"/>
    <mergeCell ref="A21:D21"/>
    <mergeCell ref="A13:D13"/>
    <mergeCell ref="E1:G1"/>
    <mergeCell ref="A5:D5"/>
    <mergeCell ref="A40:D40"/>
    <mergeCell ref="A41:D41"/>
    <mergeCell ref="A42:D42"/>
    <mergeCell ref="A29:D29"/>
    <mergeCell ref="G29:H29"/>
    <mergeCell ref="G40:H40"/>
    <mergeCell ref="A37:D37"/>
    <mergeCell ref="G37:H37"/>
  </mergeCells>
  <pageMargins left="0.78740157480314954" right="0.78740157480314954" top="1.2795275590551181" bottom="1.2795275590551181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25" sqref="A25:D25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138" t="s">
        <v>16</v>
      </c>
      <c r="B4" s="154">
        <v>1</v>
      </c>
      <c r="C4" s="26"/>
      <c r="D4" s="27"/>
      <c r="E4" s="28"/>
      <c r="F4" s="18"/>
      <c r="G4" s="19" t="str">
        <f t="shared" ref="G4:G8" si="0">IF(E4="","",F4/E4/24)</f>
        <v/>
      </c>
      <c r="H4" s="20"/>
      <c r="I4" s="22"/>
      <c r="J4" s="22"/>
      <c r="K4" s="23"/>
    </row>
    <row r="5" spans="1:11" ht="14.25" customHeight="1">
      <c r="A5" s="24" t="s">
        <v>17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18</v>
      </c>
      <c r="B6" s="4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9" t="s">
        <v>19</v>
      </c>
      <c r="B7" s="6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9" t="s">
        <v>20</v>
      </c>
      <c r="B8" s="66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33" t="s">
        <v>21</v>
      </c>
      <c r="B9" s="226"/>
      <c r="C9" s="226"/>
      <c r="D9" s="227"/>
      <c r="E9" s="36">
        <f>SUM(E4:E8)</f>
        <v>0</v>
      </c>
      <c r="F9" s="44">
        <f>SUM(F4:F8)</f>
        <v>0</v>
      </c>
      <c r="G9" s="230" t="s">
        <v>22</v>
      </c>
      <c r="H9" s="226"/>
      <c r="I9" s="67"/>
      <c r="J9" s="45"/>
      <c r="K9" s="23"/>
    </row>
    <row r="10" spans="1:11" ht="14.25" customHeight="1">
      <c r="A10" s="24" t="s">
        <v>23</v>
      </c>
      <c r="B10" s="46">
        <v>6</v>
      </c>
      <c r="C10" s="41"/>
      <c r="D10" s="27"/>
      <c r="E10" s="28"/>
      <c r="F10" s="42"/>
      <c r="G10" s="19" t="str">
        <f t="shared" ref="G10:G16" si="1">IF(E10="","",F10/E10/24)</f>
        <v/>
      </c>
      <c r="H10" s="20"/>
      <c r="I10" s="43"/>
      <c r="J10" s="43"/>
      <c r="K10" s="23"/>
    </row>
    <row r="11" spans="1:11" ht="14.25" customHeight="1">
      <c r="A11" s="24" t="s">
        <v>24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124" t="s">
        <v>16</v>
      </c>
      <c r="B12" s="121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4" t="s">
        <v>17</v>
      </c>
      <c r="B13" s="4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4" t="s">
        <v>18</v>
      </c>
      <c r="B14" s="4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57" t="s">
        <v>19</v>
      </c>
      <c r="B15" s="258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9" t="s">
        <v>20</v>
      </c>
      <c r="B16" s="66">
        <v>12</v>
      </c>
      <c r="C16" s="26"/>
      <c r="D16" s="27"/>
      <c r="E16" s="28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33" t="s">
        <v>21</v>
      </c>
      <c r="B17" s="226"/>
      <c r="C17" s="226"/>
      <c r="D17" s="227"/>
      <c r="E17" s="36">
        <f t="shared" ref="E17:F17" si="2">SUM(E10:E16)</f>
        <v>0</v>
      </c>
      <c r="F17" s="44">
        <f t="shared" si="2"/>
        <v>0</v>
      </c>
      <c r="G17" s="230" t="s">
        <v>22</v>
      </c>
      <c r="H17" s="226"/>
      <c r="I17" s="67"/>
      <c r="J17" s="45"/>
      <c r="K17" s="23"/>
    </row>
    <row r="18" spans="1:11" ht="14.25" customHeight="1">
      <c r="A18" s="24" t="s">
        <v>23</v>
      </c>
      <c r="B18" s="25">
        <v>13</v>
      </c>
      <c r="C18" s="26"/>
      <c r="D18" s="102"/>
      <c r="E18" s="28"/>
      <c r="F18" s="18"/>
      <c r="G18" s="19" t="str">
        <f t="shared" ref="G18:G24" si="3">IF(E18="","",F18/E18/24)</f>
        <v/>
      </c>
      <c r="H18" s="20"/>
      <c r="I18" s="22"/>
      <c r="J18" s="22"/>
      <c r="K18" s="23"/>
    </row>
    <row r="19" spans="1:11" ht="14.25" customHeight="1">
      <c r="A19" s="24" t="s">
        <v>24</v>
      </c>
      <c r="B19" s="25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4" t="s">
        <v>16</v>
      </c>
      <c r="B20" s="25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4" t="s">
        <v>17</v>
      </c>
      <c r="B21" s="25">
        <v>16</v>
      </c>
      <c r="C21" s="26"/>
      <c r="D21" s="27"/>
      <c r="E21" s="28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4" t="s">
        <v>18</v>
      </c>
      <c r="B22" s="25">
        <v>17</v>
      </c>
      <c r="C22" s="26"/>
      <c r="D22" s="27"/>
      <c r="E22" s="28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29" t="s">
        <v>19</v>
      </c>
      <c r="B23" s="30">
        <v>18</v>
      </c>
      <c r="C23" s="26"/>
      <c r="D23" s="27"/>
      <c r="E23" s="28"/>
      <c r="F23" s="18"/>
      <c r="G23" s="19" t="str">
        <f t="shared" si="3"/>
        <v/>
      </c>
      <c r="H23" s="20"/>
      <c r="I23" s="22"/>
      <c r="J23" s="22"/>
      <c r="K23" s="23"/>
    </row>
    <row r="24" spans="1:11" ht="14.25" customHeight="1">
      <c r="A24" s="29" t="s">
        <v>20</v>
      </c>
      <c r="B24" s="30">
        <v>19</v>
      </c>
      <c r="C24" s="26"/>
      <c r="D24" s="27"/>
      <c r="E24" s="28"/>
      <c r="F24" s="18"/>
      <c r="G24" s="19" t="str">
        <f t="shared" si="3"/>
        <v/>
      </c>
      <c r="H24" s="20"/>
      <c r="I24" s="22"/>
      <c r="J24" s="22"/>
      <c r="K24" s="23"/>
    </row>
    <row r="25" spans="1:11" ht="14.25" customHeight="1">
      <c r="A25" s="233" t="s">
        <v>21</v>
      </c>
      <c r="B25" s="226"/>
      <c r="C25" s="226"/>
      <c r="D25" s="227"/>
      <c r="E25" s="36">
        <f t="shared" ref="E25:F25" si="4">SUM(E18:E24)</f>
        <v>0</v>
      </c>
      <c r="F25" s="44">
        <f t="shared" si="4"/>
        <v>0</v>
      </c>
      <c r="G25" s="230" t="s">
        <v>22</v>
      </c>
      <c r="H25" s="226"/>
      <c r="I25" s="103"/>
      <c r="J25" s="82"/>
      <c r="K25" s="23"/>
    </row>
    <row r="26" spans="1:11" ht="14.25" customHeight="1">
      <c r="A26" s="39" t="s">
        <v>23</v>
      </c>
      <c r="B26" s="40">
        <v>20</v>
      </c>
      <c r="C26" s="41"/>
      <c r="D26" s="27"/>
      <c r="E26" s="28"/>
      <c r="F26" s="42"/>
      <c r="G26" s="19" t="str">
        <f t="shared" ref="G26:G32" si="5">IF(E26="","",F26/E26/24)</f>
        <v/>
      </c>
      <c r="H26" s="93"/>
      <c r="I26" s="43"/>
      <c r="J26" s="43"/>
      <c r="K26" s="23"/>
    </row>
    <row r="27" spans="1:11" ht="14.25" customHeight="1">
      <c r="A27" s="24" t="s">
        <v>24</v>
      </c>
      <c r="B27" s="25">
        <v>21</v>
      </c>
      <c r="C27" s="26"/>
      <c r="D27" s="27"/>
      <c r="E27" s="28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24" t="s">
        <v>16</v>
      </c>
      <c r="B28" s="25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4" t="s">
        <v>17</v>
      </c>
      <c r="B29" s="25">
        <v>23</v>
      </c>
      <c r="C29" s="26"/>
      <c r="D29" s="27"/>
      <c r="E29" s="28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24" t="s">
        <v>18</v>
      </c>
      <c r="B30" s="25">
        <v>24</v>
      </c>
      <c r="C30" s="26"/>
      <c r="D30" s="27"/>
      <c r="E30" s="28"/>
      <c r="F30" s="18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29" t="s">
        <v>19</v>
      </c>
      <c r="B31" s="30">
        <v>25</v>
      </c>
      <c r="C31" s="26"/>
      <c r="D31" s="27"/>
      <c r="E31" s="28"/>
      <c r="F31" s="18"/>
      <c r="G31" s="19" t="str">
        <f t="shared" si="5"/>
        <v/>
      </c>
      <c r="H31" s="20"/>
      <c r="I31" s="22"/>
      <c r="J31" s="22"/>
      <c r="K31" s="23"/>
    </row>
    <row r="32" spans="1:11" ht="14.25" customHeight="1">
      <c r="A32" s="29" t="s">
        <v>20</v>
      </c>
      <c r="B32" s="30">
        <v>26</v>
      </c>
      <c r="C32" s="26"/>
      <c r="D32" s="27"/>
      <c r="E32" s="28"/>
      <c r="F32" s="18"/>
      <c r="G32" s="19" t="str">
        <f t="shared" si="5"/>
        <v/>
      </c>
      <c r="H32" s="20"/>
      <c r="I32" s="22"/>
      <c r="J32" s="22"/>
      <c r="K32" s="23"/>
    </row>
    <row r="33" spans="1:11" ht="14.25" customHeight="1">
      <c r="A33" s="233" t="s">
        <v>21</v>
      </c>
      <c r="B33" s="226"/>
      <c r="C33" s="226"/>
      <c r="D33" s="249"/>
      <c r="E33" s="36">
        <f t="shared" ref="E33:F33" si="6">SUM(E26:E32)</f>
        <v>0</v>
      </c>
      <c r="F33" s="37">
        <f t="shared" si="6"/>
        <v>0</v>
      </c>
      <c r="G33" s="230" t="s">
        <v>22</v>
      </c>
      <c r="H33" s="226"/>
      <c r="I33" s="67"/>
      <c r="J33" s="45"/>
      <c r="K33" s="23"/>
    </row>
    <row r="34" spans="1:11" ht="14.25" customHeight="1">
      <c r="A34" s="39" t="s">
        <v>23</v>
      </c>
      <c r="B34" s="40">
        <v>27</v>
      </c>
      <c r="C34" s="214"/>
      <c r="D34" s="195"/>
      <c r="E34" s="28"/>
      <c r="F34" s="42"/>
      <c r="G34" s="19" t="str">
        <f t="shared" ref="G34:G35" si="7">IF(E34="","",F34/E34/24)</f>
        <v/>
      </c>
      <c r="H34" s="93"/>
      <c r="I34" s="43"/>
      <c r="J34" s="43"/>
      <c r="K34" s="23"/>
    </row>
    <row r="35" spans="1:11" ht="14.25" customHeight="1">
      <c r="A35" s="24" t="s">
        <v>24</v>
      </c>
      <c r="B35" s="25">
        <v>28</v>
      </c>
      <c r="C35" s="184"/>
      <c r="D35" s="177"/>
      <c r="E35" s="111"/>
      <c r="F35" s="18"/>
      <c r="G35" s="19" t="str">
        <f t="shared" si="7"/>
        <v/>
      </c>
      <c r="H35" s="20"/>
      <c r="I35" s="22"/>
      <c r="J35" s="22"/>
      <c r="K35" s="23"/>
    </row>
    <row r="36" spans="1:11" ht="14.25" customHeight="1">
      <c r="A36" s="24" t="s">
        <v>16</v>
      </c>
      <c r="B36" s="25">
        <v>29</v>
      </c>
      <c r="C36" s="184"/>
      <c r="D36" s="177"/>
      <c r="E36" s="28"/>
      <c r="F36" s="18"/>
      <c r="G36" s="19" t="str">
        <f>IF(E36="","",F36/E36/24)</f>
        <v/>
      </c>
      <c r="H36" s="20"/>
      <c r="I36" s="22"/>
      <c r="J36" s="22"/>
      <c r="K36" s="23"/>
    </row>
    <row r="37" spans="1:11" ht="14.25" customHeight="1">
      <c r="A37" s="24" t="s">
        <v>17</v>
      </c>
      <c r="B37" s="25">
        <v>30</v>
      </c>
      <c r="C37" s="184"/>
      <c r="D37" s="196"/>
      <c r="E37" s="28"/>
      <c r="F37" s="18"/>
      <c r="G37" s="19" t="str">
        <f>IF(E37="","",F37/E37/24)</f>
        <v/>
      </c>
      <c r="H37" s="20"/>
      <c r="I37" s="22"/>
      <c r="J37" s="22"/>
      <c r="K37" s="23"/>
    </row>
    <row r="38" spans="1:11" ht="14.25" customHeight="1">
      <c r="A38" s="233" t="s">
        <v>21</v>
      </c>
      <c r="B38" s="226"/>
      <c r="C38" s="226"/>
      <c r="D38" s="240"/>
      <c r="E38" s="36">
        <f>SUM(E34:E37)</f>
        <v>0</v>
      </c>
      <c r="F38" s="44">
        <f>SUM(F34:F37)</f>
        <v>0</v>
      </c>
      <c r="G38" s="230" t="s">
        <v>22</v>
      </c>
      <c r="H38" s="226"/>
      <c r="I38" s="67"/>
      <c r="J38" s="45"/>
      <c r="K38" s="23"/>
    </row>
    <row r="39" spans="1:11" ht="14.25" customHeight="1">
      <c r="A39" s="254" t="s">
        <v>38</v>
      </c>
      <c r="B39" s="229"/>
      <c r="C39" s="229"/>
      <c r="D39" s="240"/>
      <c r="E39" s="104">
        <f>SUM(E9,E17,E25,E33,E38)</f>
        <v>0</v>
      </c>
      <c r="F39" s="105">
        <f>SUM(F9,F17,F25,F33,F38)</f>
        <v>0</v>
      </c>
      <c r="G39" s="84" t="str">
        <f t="shared" ref="G39:G40" si="8">IF(E39=0,"",F39/E39/24)</f>
        <v/>
      </c>
      <c r="H39" s="23"/>
      <c r="I39" s="23"/>
      <c r="J39" s="23"/>
      <c r="K39" s="23"/>
    </row>
    <row r="40" spans="1:11" ht="14.25" customHeight="1">
      <c r="A40" s="225" t="s">
        <v>27</v>
      </c>
      <c r="B40" s="226"/>
      <c r="C40" s="226"/>
      <c r="D40" s="227"/>
      <c r="E40" s="77">
        <f>E39+octobre!E42</f>
        <v>0</v>
      </c>
      <c r="F40" s="78">
        <f>F39+octobre!F42</f>
        <v>0</v>
      </c>
      <c r="G40" s="58" t="str">
        <f t="shared" si="8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106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G17:H17"/>
    <mergeCell ref="I1:J1"/>
    <mergeCell ref="G9:H9"/>
    <mergeCell ref="A9:D9"/>
    <mergeCell ref="E1:G1"/>
    <mergeCell ref="A17:D17"/>
    <mergeCell ref="A25:D25"/>
    <mergeCell ref="G25:H25"/>
    <mergeCell ref="A40:D40"/>
    <mergeCell ref="A33:D33"/>
    <mergeCell ref="G33:H33"/>
    <mergeCell ref="A39:D39"/>
    <mergeCell ref="A38:D38"/>
    <mergeCell ref="G38:H38"/>
  </mergeCells>
  <pageMargins left="0.78740157480314954" right="0.78740157480314954" top="1.2795275590551181" bottom="1.2795275590551181" header="0" footer="0"/>
  <pageSetup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>
      <selection activeCell="E30" sqref="E30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18</v>
      </c>
      <c r="B4" s="25">
        <v>1</v>
      </c>
      <c r="C4" s="26"/>
      <c r="D4" s="27"/>
      <c r="E4" s="28"/>
      <c r="F4" s="18"/>
      <c r="G4" s="19" t="str">
        <f t="shared" ref="G4:G6" si="0">IF(E4="","",F4/E4/24)</f>
        <v/>
      </c>
      <c r="H4" s="20"/>
      <c r="I4" s="22"/>
      <c r="J4" s="22"/>
      <c r="K4" s="23"/>
    </row>
    <row r="5" spans="1:11" ht="14.25" customHeight="1">
      <c r="A5" s="29" t="s">
        <v>19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9" t="s">
        <v>20</v>
      </c>
      <c r="B6" s="30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33" t="s">
        <v>21</v>
      </c>
      <c r="B7" s="226"/>
      <c r="C7" s="226"/>
      <c r="D7" s="227"/>
      <c r="E7" s="36">
        <f>SUM(E4:E6)</f>
        <v>0</v>
      </c>
      <c r="F7" s="44">
        <f>SUM(F4:F6)</f>
        <v>0</v>
      </c>
      <c r="G7" s="230" t="s">
        <v>22</v>
      </c>
      <c r="H7" s="226"/>
      <c r="I7" s="67"/>
      <c r="J7" s="45"/>
      <c r="K7" s="23"/>
    </row>
    <row r="8" spans="1:11" ht="14.25" customHeight="1">
      <c r="A8" s="39" t="s">
        <v>23</v>
      </c>
      <c r="B8" s="40">
        <v>4</v>
      </c>
      <c r="C8" s="41"/>
      <c r="D8" s="27"/>
      <c r="E8" s="28"/>
      <c r="F8" s="42"/>
      <c r="G8" s="19" t="str">
        <f t="shared" ref="G8:G14" si="1">IF(E8="","",F8/E8/24)</f>
        <v/>
      </c>
      <c r="H8" s="20"/>
      <c r="I8" s="43"/>
      <c r="J8" s="43"/>
      <c r="K8" s="23"/>
    </row>
    <row r="9" spans="1:11" ht="14.25" customHeight="1">
      <c r="A9" s="24" t="s">
        <v>24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16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17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18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19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9" t="s">
        <v>20</v>
      </c>
      <c r="B14" s="6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33" t="s">
        <v>21</v>
      </c>
      <c r="B15" s="226"/>
      <c r="C15" s="226"/>
      <c r="D15" s="227"/>
      <c r="E15" s="36">
        <f t="shared" ref="E15:F15" si="2">SUM(E8:E14)</f>
        <v>0</v>
      </c>
      <c r="F15" s="44">
        <f t="shared" si="2"/>
        <v>0</v>
      </c>
      <c r="G15" s="230" t="s">
        <v>22</v>
      </c>
      <c r="H15" s="226"/>
      <c r="I15" s="67"/>
      <c r="J15" s="45"/>
      <c r="K15" s="23"/>
    </row>
    <row r="16" spans="1:11" ht="14.25" customHeight="1">
      <c r="A16" s="39" t="s">
        <v>23</v>
      </c>
      <c r="B16" s="40">
        <v>11</v>
      </c>
      <c r="C16" s="41"/>
      <c r="D16" s="27"/>
      <c r="E16" s="28"/>
      <c r="F16" s="42"/>
      <c r="G16" s="19" t="str">
        <f t="shared" ref="G16:G22" si="3">IF(E16="","",F16/E16/24)</f>
        <v/>
      </c>
      <c r="H16" s="20"/>
      <c r="I16" s="43"/>
      <c r="J16" s="43"/>
      <c r="K16" s="23"/>
    </row>
    <row r="17" spans="1:11" ht="14.25" customHeight="1">
      <c r="A17" s="24" t="s">
        <v>24</v>
      </c>
      <c r="B17" s="46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16</v>
      </c>
      <c r="B18" s="46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4" t="s">
        <v>17</v>
      </c>
      <c r="B19" s="46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4" t="s">
        <v>18</v>
      </c>
      <c r="B20" s="46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19</v>
      </c>
      <c r="B21" s="66">
        <v>16</v>
      </c>
      <c r="C21" s="26"/>
      <c r="D21" s="27"/>
      <c r="E21" s="28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9" t="s">
        <v>20</v>
      </c>
      <c r="B22" s="66">
        <v>17</v>
      </c>
      <c r="C22" s="26"/>
      <c r="D22" s="27"/>
      <c r="E22" s="28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233" t="s">
        <v>21</v>
      </c>
      <c r="B23" s="226"/>
      <c r="C23" s="226"/>
      <c r="D23" s="227"/>
      <c r="E23" s="36">
        <f t="shared" ref="E23:F23" si="4">SUM(E16:E22)</f>
        <v>0</v>
      </c>
      <c r="F23" s="44">
        <f t="shared" si="4"/>
        <v>0</v>
      </c>
      <c r="G23" s="230" t="s">
        <v>22</v>
      </c>
      <c r="H23" s="226"/>
      <c r="I23" s="67"/>
      <c r="J23" s="45"/>
      <c r="K23" s="23"/>
    </row>
    <row r="24" spans="1:11" ht="14.25" customHeight="1">
      <c r="A24" s="39" t="s">
        <v>23</v>
      </c>
      <c r="B24" s="40">
        <v>18</v>
      </c>
      <c r="C24" s="26"/>
      <c r="D24" s="27"/>
      <c r="E24" s="49"/>
      <c r="F24" s="18"/>
      <c r="G24" s="19" t="str">
        <f t="shared" ref="G24:G30" si="5">IF(E24="","",F24/E24/24)</f>
        <v/>
      </c>
      <c r="H24" s="93"/>
      <c r="I24" s="47"/>
      <c r="J24" s="22"/>
      <c r="K24" s="23"/>
    </row>
    <row r="25" spans="1:11" ht="14.25" customHeight="1">
      <c r="A25" s="24" t="s">
        <v>24</v>
      </c>
      <c r="B25" s="46">
        <v>19</v>
      </c>
      <c r="C25" s="26"/>
      <c r="D25" s="27"/>
      <c r="E25" s="49"/>
      <c r="F25" s="18"/>
      <c r="G25" s="19" t="str">
        <f t="shared" si="5"/>
        <v/>
      </c>
      <c r="H25" s="20"/>
      <c r="I25" s="47"/>
      <c r="J25" s="22"/>
      <c r="K25" s="23"/>
    </row>
    <row r="26" spans="1:11" ht="14.25" customHeight="1">
      <c r="A26" s="24" t="s">
        <v>16</v>
      </c>
      <c r="B26" s="46">
        <v>20</v>
      </c>
      <c r="C26" s="26"/>
      <c r="D26" s="27"/>
      <c r="E26" s="49"/>
      <c r="F26" s="18"/>
      <c r="G26" s="19" t="str">
        <f t="shared" si="5"/>
        <v/>
      </c>
      <c r="H26" s="20"/>
      <c r="I26" s="47"/>
      <c r="J26" s="22"/>
      <c r="K26" s="23"/>
    </row>
    <row r="27" spans="1:11" ht="14.25" customHeight="1">
      <c r="A27" s="24" t="s">
        <v>17</v>
      </c>
      <c r="B27" s="46">
        <v>21</v>
      </c>
      <c r="C27" s="26"/>
      <c r="D27" s="27"/>
      <c r="E27" s="49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155" t="s">
        <v>18</v>
      </c>
      <c r="B28" s="156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158" t="s">
        <v>19</v>
      </c>
      <c r="B29" s="163">
        <v>23</v>
      </c>
      <c r="C29" s="26"/>
      <c r="D29" s="27"/>
      <c r="E29" s="28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158" t="s">
        <v>20</v>
      </c>
      <c r="B30" s="163">
        <v>24</v>
      </c>
      <c r="C30" s="26"/>
      <c r="D30" s="27"/>
      <c r="E30" s="28"/>
      <c r="F30" s="18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250" t="s">
        <v>21</v>
      </c>
      <c r="B31" s="235"/>
      <c r="C31" s="226"/>
      <c r="D31" s="227"/>
      <c r="E31" s="256">
        <f t="shared" ref="E31:F31" si="6">SUM(E24:E30)</f>
        <v>0</v>
      </c>
      <c r="F31" s="44">
        <f t="shared" si="6"/>
        <v>0</v>
      </c>
      <c r="G31" s="230" t="s">
        <v>22</v>
      </c>
      <c r="H31" s="226"/>
      <c r="I31" s="67"/>
      <c r="J31" s="45"/>
      <c r="K31" s="23"/>
    </row>
    <row r="32" spans="1:11" ht="14.25" customHeight="1">
      <c r="A32" s="221" t="s">
        <v>23</v>
      </c>
      <c r="B32" s="217">
        <v>25</v>
      </c>
      <c r="C32" s="139"/>
      <c r="D32" s="27"/>
      <c r="E32" s="49"/>
      <c r="F32" s="18"/>
      <c r="G32" s="19" t="str">
        <f t="shared" ref="G32:G38" si="7">IF(E32="","",F32/E32/24)</f>
        <v/>
      </c>
      <c r="H32" s="93"/>
      <c r="I32" s="47"/>
      <c r="J32" s="22"/>
      <c r="K32" s="23"/>
    </row>
    <row r="33" spans="1:11" ht="14.25" customHeight="1">
      <c r="A33" s="222" t="s">
        <v>24</v>
      </c>
      <c r="B33" s="218">
        <v>26</v>
      </c>
      <c r="C33" s="139"/>
      <c r="D33" s="27"/>
      <c r="E33" s="49"/>
      <c r="F33" s="18"/>
      <c r="G33" s="19" t="str">
        <f t="shared" si="7"/>
        <v/>
      </c>
      <c r="H33" s="20"/>
      <c r="I33" s="47"/>
      <c r="J33" s="22"/>
      <c r="K33" s="23"/>
    </row>
    <row r="34" spans="1:11" ht="14.25" customHeight="1">
      <c r="A34" s="222" t="s">
        <v>16</v>
      </c>
      <c r="B34" s="218">
        <v>27</v>
      </c>
      <c r="C34" s="139"/>
      <c r="D34" s="27"/>
      <c r="E34" s="49"/>
      <c r="F34" s="18"/>
      <c r="G34" s="19" t="str">
        <f t="shared" si="7"/>
        <v/>
      </c>
      <c r="H34" s="20"/>
      <c r="I34" s="47"/>
      <c r="J34" s="22"/>
      <c r="K34" s="23"/>
    </row>
    <row r="35" spans="1:11" ht="14.25" customHeight="1">
      <c r="A35" s="222" t="s">
        <v>17</v>
      </c>
      <c r="B35" s="218">
        <v>28</v>
      </c>
      <c r="C35" s="139"/>
      <c r="D35" s="27"/>
      <c r="E35" s="49"/>
      <c r="F35" s="18"/>
      <c r="G35" s="19" t="str">
        <f t="shared" si="7"/>
        <v/>
      </c>
      <c r="H35" s="20"/>
      <c r="I35" s="47"/>
      <c r="J35" s="22"/>
      <c r="K35" s="23"/>
    </row>
    <row r="36" spans="1:11" ht="14.25" customHeight="1">
      <c r="A36" s="222" t="s">
        <v>18</v>
      </c>
      <c r="B36" s="218">
        <v>29</v>
      </c>
      <c r="C36" s="139"/>
      <c r="D36" s="27"/>
      <c r="E36" s="28"/>
      <c r="F36" s="18"/>
      <c r="G36" s="19" t="str">
        <f t="shared" si="7"/>
        <v/>
      </c>
      <c r="H36" s="20"/>
      <c r="I36" s="22"/>
      <c r="J36" s="22"/>
      <c r="K36" s="23"/>
    </row>
    <row r="37" spans="1:11" ht="14.25" customHeight="1">
      <c r="A37" s="223" t="s">
        <v>19</v>
      </c>
      <c r="B37" s="219">
        <v>30</v>
      </c>
      <c r="C37" s="139"/>
      <c r="D37" s="27"/>
      <c r="E37" s="28"/>
      <c r="F37" s="18"/>
      <c r="G37" s="19" t="str">
        <f t="shared" ref="G37" si="8">IF(E37="","",F37/E37/24)</f>
        <v/>
      </c>
      <c r="H37" s="20"/>
      <c r="I37" s="22"/>
      <c r="J37" s="22"/>
      <c r="K37" s="23"/>
    </row>
    <row r="38" spans="1:11" ht="14.25" customHeight="1">
      <c r="A38" s="224" t="s">
        <v>20</v>
      </c>
      <c r="B38" s="220">
        <v>31</v>
      </c>
      <c r="C38" s="139"/>
      <c r="D38" s="27"/>
      <c r="E38" s="28"/>
      <c r="F38" s="18"/>
      <c r="G38" s="19" t="str">
        <f t="shared" si="7"/>
        <v/>
      </c>
      <c r="H38" s="20"/>
      <c r="I38" s="22"/>
      <c r="J38" s="22"/>
      <c r="K38" s="23"/>
    </row>
    <row r="39" spans="1:11" ht="14.25" customHeight="1">
      <c r="A39" s="228" t="s">
        <v>21</v>
      </c>
      <c r="B39" s="229"/>
      <c r="C39" s="226"/>
      <c r="D39" s="227"/>
      <c r="E39" s="107">
        <f>SUM(E32:E38)</f>
        <v>0</v>
      </c>
      <c r="F39" s="44">
        <f>SUM(F32:F38)</f>
        <v>0</v>
      </c>
      <c r="G39" s="230" t="s">
        <v>22</v>
      </c>
      <c r="H39" s="226"/>
      <c r="I39" s="67"/>
      <c r="J39" s="45"/>
      <c r="K39" s="23"/>
    </row>
    <row r="40" spans="1:11" ht="14.25" customHeight="1">
      <c r="A40" s="234" t="s">
        <v>39</v>
      </c>
      <c r="B40" s="226"/>
      <c r="C40" s="226"/>
      <c r="D40" s="227"/>
      <c r="E40" s="53">
        <f>SUM(E7,E15,E23,E31,E39)</f>
        <v>0</v>
      </c>
      <c r="F40" s="54">
        <f>SUM(F7,F15,F23,F31,F39)</f>
        <v>0</v>
      </c>
      <c r="G40" s="55" t="str">
        <f t="shared" ref="G40:G41" si="9">IF(E40=0,"",F40/E40/24)</f>
        <v/>
      </c>
      <c r="H40" s="23"/>
      <c r="I40" s="23"/>
      <c r="J40" s="23"/>
      <c r="K40" s="23"/>
    </row>
    <row r="41" spans="1:11" ht="29.25" customHeight="1">
      <c r="A41" s="255" t="s">
        <v>27</v>
      </c>
      <c r="B41" s="226"/>
      <c r="C41" s="226"/>
      <c r="D41" s="227"/>
      <c r="E41" s="108">
        <f>E40+novembre!E40</f>
        <v>0</v>
      </c>
      <c r="F41" s="109">
        <f>F40+novembre!F40</f>
        <v>0</v>
      </c>
      <c r="G41" s="110" t="str">
        <f t="shared" si="9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39:D39"/>
    <mergeCell ref="A40:D40"/>
    <mergeCell ref="A41:D41"/>
    <mergeCell ref="A31:D31"/>
    <mergeCell ref="G39:H39"/>
    <mergeCell ref="G31:H31"/>
    <mergeCell ref="E1:G1"/>
    <mergeCell ref="I1:J1"/>
    <mergeCell ref="A23:D23"/>
    <mergeCell ref="A15:D15"/>
    <mergeCell ref="G15:H15"/>
    <mergeCell ref="G23:H23"/>
    <mergeCell ref="G7:H7"/>
    <mergeCell ref="A7:D7"/>
  </mergeCells>
  <pageMargins left="0.78740157480314954" right="0.78740157480314954" top="1.2795275590551181" bottom="1.2795275590551181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E38" sqref="E38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16</v>
      </c>
      <c r="B4" s="46">
        <v>1</v>
      </c>
      <c r="C4" s="26"/>
      <c r="D4" s="27"/>
      <c r="E4" s="28"/>
      <c r="F4" s="18"/>
      <c r="G4" s="19" t="str">
        <f t="shared" ref="G4:G8" si="0">IF(E4="","",F4/E4/24)</f>
        <v/>
      </c>
      <c r="H4" s="20"/>
      <c r="I4" s="22"/>
      <c r="J4" s="22"/>
      <c r="K4" s="23"/>
    </row>
    <row r="5" spans="1:11" ht="14.25" customHeight="1">
      <c r="A5" s="24" t="s">
        <v>17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18</v>
      </c>
      <c r="B6" s="4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9" t="s">
        <v>19</v>
      </c>
      <c r="B7" s="6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9" t="s">
        <v>20</v>
      </c>
      <c r="B8" s="66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33" t="s">
        <v>21</v>
      </c>
      <c r="B9" s="226"/>
      <c r="C9" s="226"/>
      <c r="D9" s="227"/>
      <c r="E9" s="36">
        <f>SUM(E4:E8)</f>
        <v>0</v>
      </c>
      <c r="F9" s="44">
        <f>SUM(F4:F8)</f>
        <v>0</v>
      </c>
      <c r="G9" s="230" t="s">
        <v>22</v>
      </c>
      <c r="H9" s="226"/>
      <c r="I9" s="67"/>
      <c r="J9" s="45"/>
      <c r="K9" s="23"/>
    </row>
    <row r="10" spans="1:11" ht="14.25" customHeight="1">
      <c r="A10" s="24" t="s">
        <v>23</v>
      </c>
      <c r="B10" s="46">
        <v>6</v>
      </c>
      <c r="C10" s="41"/>
      <c r="D10" s="27"/>
      <c r="E10" s="28"/>
      <c r="F10" s="42"/>
      <c r="G10" s="19" t="str">
        <f t="shared" ref="G10:G16" si="1">IF(E10="","",F10/E10/24)</f>
        <v/>
      </c>
      <c r="H10" s="20"/>
      <c r="I10" s="43"/>
      <c r="J10" s="43"/>
      <c r="K10" s="23"/>
    </row>
    <row r="11" spans="1:11" ht="14.25" customHeight="1">
      <c r="A11" s="24" t="s">
        <v>24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16</v>
      </c>
      <c r="B12" s="46">
        <v>8</v>
      </c>
      <c r="C12" s="26"/>
      <c r="D12" s="27"/>
      <c r="E12" s="49"/>
      <c r="F12" s="179"/>
      <c r="G12" s="188" t="str">
        <f t="shared" si="1"/>
        <v/>
      </c>
      <c r="H12" s="20"/>
      <c r="I12" s="22"/>
      <c r="J12" s="22"/>
      <c r="K12" s="23"/>
    </row>
    <row r="13" spans="1:11" ht="14.25" customHeight="1">
      <c r="A13" s="24" t="s">
        <v>17</v>
      </c>
      <c r="B13" s="4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4" t="s">
        <v>18</v>
      </c>
      <c r="B14" s="46">
        <v>10</v>
      </c>
      <c r="C14" s="26"/>
      <c r="D14" s="27"/>
      <c r="E14" s="49"/>
      <c r="F14" s="179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9" t="s">
        <v>19</v>
      </c>
      <c r="B15" s="66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9" t="s">
        <v>20</v>
      </c>
      <c r="B16" s="66">
        <v>12</v>
      </c>
      <c r="C16" s="26"/>
      <c r="D16" s="27"/>
      <c r="E16" s="49"/>
      <c r="F16" s="179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33" t="s">
        <v>21</v>
      </c>
      <c r="B17" s="226"/>
      <c r="C17" s="226"/>
      <c r="D17" s="227"/>
      <c r="E17" s="36">
        <f t="shared" ref="E17:F17" si="2">SUM(E10:E16)</f>
        <v>0</v>
      </c>
      <c r="F17" s="44">
        <f t="shared" si="2"/>
        <v>0</v>
      </c>
      <c r="G17" s="230" t="s">
        <v>22</v>
      </c>
      <c r="H17" s="226"/>
      <c r="I17" s="67"/>
      <c r="J17" s="45"/>
      <c r="K17" s="23"/>
    </row>
    <row r="18" spans="1:11" ht="14.25" customHeight="1">
      <c r="A18" s="24" t="s">
        <v>23</v>
      </c>
      <c r="B18" s="46">
        <v>13</v>
      </c>
      <c r="C18" s="26"/>
      <c r="D18" s="27"/>
      <c r="E18" s="68"/>
      <c r="F18" s="18"/>
      <c r="G18" s="19" t="str">
        <f t="shared" ref="G18:G24" si="3">IF(E18="","",F18/E18/24)</f>
        <v/>
      </c>
      <c r="H18" s="20"/>
      <c r="I18" s="47"/>
      <c r="J18" s="22"/>
      <c r="K18" s="23"/>
    </row>
    <row r="19" spans="1:11" ht="14.25" customHeight="1">
      <c r="A19" s="24" t="s">
        <v>24</v>
      </c>
      <c r="B19" s="46">
        <v>14</v>
      </c>
      <c r="C19" s="26"/>
      <c r="D19" s="27"/>
      <c r="E19" s="69"/>
      <c r="F19" s="18"/>
      <c r="G19" s="19" t="str">
        <f t="shared" si="3"/>
        <v/>
      </c>
      <c r="H19" s="20"/>
      <c r="I19" s="47"/>
      <c r="J19" s="22"/>
      <c r="K19" s="23"/>
    </row>
    <row r="20" spans="1:11" ht="14.25" customHeight="1">
      <c r="A20" s="24" t="s">
        <v>16</v>
      </c>
      <c r="B20" s="46">
        <v>15</v>
      </c>
      <c r="C20" s="26"/>
      <c r="D20" s="27"/>
      <c r="E20" s="69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4" t="s">
        <v>17</v>
      </c>
      <c r="B21" s="46">
        <v>16</v>
      </c>
      <c r="C21" s="26"/>
      <c r="D21" s="27"/>
      <c r="E21" s="69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4" t="s">
        <v>18</v>
      </c>
      <c r="B22" s="46">
        <v>17</v>
      </c>
      <c r="C22" s="26"/>
      <c r="D22" s="27"/>
      <c r="E22" s="69"/>
      <c r="F22" s="18"/>
      <c r="G22" s="19" t="str">
        <f t="shared" si="3"/>
        <v/>
      </c>
      <c r="H22" s="20"/>
      <c r="I22" s="47"/>
      <c r="J22" s="22"/>
      <c r="K22" s="23"/>
    </row>
    <row r="23" spans="1:11" ht="14.25" customHeight="1">
      <c r="A23" s="29" t="s">
        <v>19</v>
      </c>
      <c r="B23" s="66">
        <v>18</v>
      </c>
      <c r="C23" s="26"/>
      <c r="D23" s="27"/>
      <c r="E23" s="69"/>
      <c r="F23" s="18"/>
      <c r="G23" s="19" t="str">
        <f t="shared" si="3"/>
        <v/>
      </c>
      <c r="H23" s="20"/>
      <c r="I23" s="47"/>
      <c r="J23" s="22"/>
      <c r="K23" s="23"/>
    </row>
    <row r="24" spans="1:11" ht="14.25" customHeight="1">
      <c r="A24" s="29" t="s">
        <v>20</v>
      </c>
      <c r="B24" s="66">
        <v>19</v>
      </c>
      <c r="C24" s="26"/>
      <c r="D24" s="27"/>
      <c r="E24" s="69"/>
      <c r="F24" s="18"/>
      <c r="G24" s="19" t="str">
        <f t="shared" si="3"/>
        <v/>
      </c>
      <c r="H24" s="20"/>
      <c r="I24" s="47"/>
      <c r="J24" s="22"/>
      <c r="K24" s="23"/>
    </row>
    <row r="25" spans="1:11" ht="14.25" customHeight="1">
      <c r="A25" s="233" t="s">
        <v>21</v>
      </c>
      <c r="B25" s="226"/>
      <c r="C25" s="226"/>
      <c r="D25" s="227"/>
      <c r="E25" s="70">
        <f t="shared" ref="E25:F25" si="4">SUM(E18:E24)</f>
        <v>0</v>
      </c>
      <c r="F25" s="44">
        <f t="shared" si="4"/>
        <v>0</v>
      </c>
      <c r="G25" s="230" t="s">
        <v>22</v>
      </c>
      <c r="H25" s="226"/>
      <c r="I25" s="71"/>
      <c r="J25" s="45"/>
      <c r="K25" s="23"/>
    </row>
    <row r="26" spans="1:11" ht="14.25" customHeight="1">
      <c r="A26" s="24" t="s">
        <v>23</v>
      </c>
      <c r="B26" s="46">
        <v>20</v>
      </c>
      <c r="C26" s="26"/>
      <c r="D26" s="27"/>
      <c r="E26" s="69"/>
      <c r="F26" s="18"/>
      <c r="G26" s="19" t="str">
        <f t="shared" ref="G26:G32" si="5">IF(E26="","",F26/E26/24)</f>
        <v/>
      </c>
      <c r="H26" s="20"/>
      <c r="I26" s="47"/>
      <c r="J26" s="22"/>
      <c r="K26" s="23"/>
    </row>
    <row r="27" spans="1:11" ht="14.25" customHeight="1">
      <c r="A27" s="24" t="s">
        <v>24</v>
      </c>
      <c r="B27" s="46">
        <v>21</v>
      </c>
      <c r="C27" s="26"/>
      <c r="D27" s="27"/>
      <c r="E27" s="69"/>
      <c r="F27" s="18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24" t="s">
        <v>16</v>
      </c>
      <c r="B28" s="46">
        <v>22</v>
      </c>
      <c r="C28" s="26"/>
      <c r="D28" s="27"/>
      <c r="E28" s="69"/>
      <c r="F28" s="18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4" t="s">
        <v>17</v>
      </c>
      <c r="B29" s="46">
        <v>23</v>
      </c>
      <c r="C29" s="26"/>
      <c r="D29" s="27"/>
      <c r="E29" s="69"/>
      <c r="F29" s="18"/>
      <c r="G29" s="19" t="str">
        <f t="shared" si="5"/>
        <v/>
      </c>
      <c r="H29" s="20"/>
      <c r="I29" s="47"/>
      <c r="J29" s="22"/>
      <c r="K29" s="23"/>
    </row>
    <row r="30" spans="1:11" ht="14.25" customHeight="1">
      <c r="A30" s="24" t="s">
        <v>18</v>
      </c>
      <c r="B30" s="46">
        <v>24</v>
      </c>
      <c r="C30" s="26"/>
      <c r="D30" s="27"/>
      <c r="E30" s="69"/>
      <c r="F30" s="18"/>
      <c r="G30" s="19" t="str">
        <f t="shared" si="5"/>
        <v/>
      </c>
      <c r="H30" s="20"/>
      <c r="I30" s="47"/>
      <c r="J30" s="22"/>
      <c r="K30" s="23"/>
    </row>
    <row r="31" spans="1:11" ht="14.25" customHeight="1">
      <c r="A31" s="112" t="s">
        <v>19</v>
      </c>
      <c r="B31" s="113">
        <v>25</v>
      </c>
      <c r="C31" s="26"/>
      <c r="D31" s="27"/>
      <c r="E31" s="69"/>
      <c r="F31" s="18"/>
      <c r="G31" s="19" t="str">
        <f t="shared" si="5"/>
        <v/>
      </c>
      <c r="H31" s="20"/>
      <c r="I31" s="47"/>
      <c r="J31" s="22"/>
      <c r="K31" s="23"/>
    </row>
    <row r="32" spans="1:11" ht="14.25" customHeight="1">
      <c r="A32" s="29" t="s">
        <v>20</v>
      </c>
      <c r="B32" s="66">
        <v>26</v>
      </c>
      <c r="C32" s="26"/>
      <c r="D32" s="27"/>
      <c r="E32" s="69"/>
      <c r="F32" s="18"/>
      <c r="G32" s="19" t="str">
        <f t="shared" si="5"/>
        <v/>
      </c>
      <c r="H32" s="20"/>
      <c r="I32" s="47"/>
      <c r="J32" s="22"/>
      <c r="K32" s="23"/>
    </row>
    <row r="33" spans="1:11" ht="14.25" customHeight="1">
      <c r="A33" s="233" t="s">
        <v>21</v>
      </c>
      <c r="B33" s="226"/>
      <c r="C33" s="226"/>
      <c r="D33" s="227"/>
      <c r="E33" s="70">
        <f t="shared" ref="E33:F33" si="6">SUM(E26:E32)</f>
        <v>0</v>
      </c>
      <c r="F33" s="44">
        <f t="shared" si="6"/>
        <v>0</v>
      </c>
      <c r="G33" s="230" t="s">
        <v>22</v>
      </c>
      <c r="H33" s="226"/>
      <c r="I33" s="71"/>
      <c r="J33" s="45"/>
      <c r="K33" s="23"/>
    </row>
    <row r="34" spans="1:11" ht="14.25" customHeight="1">
      <c r="A34" s="24" t="s">
        <v>23</v>
      </c>
      <c r="B34" s="46">
        <v>27</v>
      </c>
      <c r="C34" s="26"/>
      <c r="D34" s="27"/>
      <c r="E34" s="69"/>
      <c r="F34" s="18"/>
      <c r="G34" s="19" t="str">
        <f t="shared" ref="G34" si="7">IF(E34="","",F34/E34/24)</f>
        <v/>
      </c>
      <c r="H34" s="20"/>
      <c r="I34" s="47"/>
      <c r="J34" s="22"/>
      <c r="K34" s="23"/>
    </row>
    <row r="35" spans="1:11" ht="14.25" customHeight="1">
      <c r="A35" s="24" t="s">
        <v>24</v>
      </c>
      <c r="B35" s="46">
        <v>28</v>
      </c>
      <c r="C35" s="26"/>
      <c r="D35" s="27"/>
      <c r="E35" s="69"/>
      <c r="F35" s="18"/>
      <c r="G35" s="19" t="str">
        <f t="shared" ref="G35" si="8">IF(E35="","",F35/E35/24)</f>
        <v/>
      </c>
      <c r="H35" s="20"/>
      <c r="I35" s="47"/>
      <c r="J35" s="22"/>
      <c r="K35" s="23"/>
    </row>
    <row r="36" spans="1:11" ht="14.25" customHeight="1">
      <c r="A36" s="233" t="s">
        <v>21</v>
      </c>
      <c r="B36" s="226"/>
      <c r="C36" s="226"/>
      <c r="D36" s="227"/>
      <c r="E36" s="70">
        <f>SUM(E34:E35)</f>
        <v>0</v>
      </c>
      <c r="F36" s="44">
        <f>SUM(F34:F35)</f>
        <v>0</v>
      </c>
      <c r="G36" s="230"/>
      <c r="H36" s="226"/>
      <c r="I36" s="71"/>
      <c r="J36" s="45"/>
      <c r="K36" s="23"/>
    </row>
    <row r="37" spans="1:11" ht="14.25" customHeight="1">
      <c r="A37" s="234" t="s">
        <v>28</v>
      </c>
      <c r="B37" s="226"/>
      <c r="C37" s="226"/>
      <c r="D37" s="227"/>
      <c r="E37" s="53">
        <f>SUM(E9,E17,E25,E33,E36)</f>
        <v>0</v>
      </c>
      <c r="F37" s="54">
        <f>SUM(F9,F17,F25,F33,F36)</f>
        <v>0</v>
      </c>
      <c r="G37" s="55" t="str">
        <f t="shared" ref="G37:G38" si="9">IF(E37=0,"",F37/E37/24)</f>
        <v/>
      </c>
      <c r="H37" s="23"/>
      <c r="I37" s="23"/>
      <c r="J37" s="23"/>
      <c r="K37" s="23"/>
    </row>
    <row r="38" spans="1:11" ht="14.25" customHeight="1">
      <c r="A38" s="225" t="s">
        <v>27</v>
      </c>
      <c r="B38" s="226"/>
      <c r="C38" s="226"/>
      <c r="D38" s="227"/>
      <c r="E38" s="56">
        <f>E37+janvier!E43</f>
        <v>0</v>
      </c>
      <c r="F38" s="57">
        <f>F37+janvier!F43</f>
        <v>0</v>
      </c>
      <c r="G38" s="58" t="str">
        <f t="shared" si="9"/>
        <v/>
      </c>
      <c r="H38" s="23"/>
      <c r="I38" s="23"/>
      <c r="J38" s="23"/>
      <c r="K38" s="23"/>
    </row>
    <row r="39" spans="1:11" ht="14.25" customHeight="1">
      <c r="A39" s="23"/>
      <c r="B39" s="23"/>
      <c r="C39" s="23"/>
      <c r="D39" s="23"/>
      <c r="E39" s="72"/>
      <c r="F39" s="61"/>
      <c r="G39" s="61"/>
      <c r="H39" s="23"/>
      <c r="I39" s="23"/>
      <c r="J39" s="23"/>
      <c r="K39" s="23"/>
    </row>
    <row r="40" spans="1:11" ht="14.25" customHeight="1">
      <c r="A40" s="23"/>
      <c r="B40" s="23"/>
      <c r="C40" s="23"/>
      <c r="D40" s="23"/>
      <c r="E40" s="72"/>
      <c r="F40" s="61"/>
      <c r="G40" s="61"/>
      <c r="H40" s="7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G36:H36"/>
    <mergeCell ref="A38:D38"/>
    <mergeCell ref="E1:G1"/>
    <mergeCell ref="I1:J1"/>
    <mergeCell ref="G17:H17"/>
    <mergeCell ref="G25:H25"/>
    <mergeCell ref="G9:H9"/>
    <mergeCell ref="A9:D9"/>
    <mergeCell ref="A17:D17"/>
    <mergeCell ref="A36:D36"/>
    <mergeCell ref="A25:D25"/>
    <mergeCell ref="A37:D37"/>
    <mergeCell ref="A33:D33"/>
    <mergeCell ref="G33:H33"/>
  </mergeCells>
  <printOptions horizontalCentered="1"/>
  <pageMargins left="0.59015748031496063" right="0.59015748031496063" top="1.1409448818897638" bottom="1.1409448818897638" header="0" footer="0"/>
  <pageSetup pageOrder="overThenDown" orientation="landscape"/>
  <headerFooter>
    <oddHeader>&amp;CFEVRIER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opLeftCell="A2" workbookViewId="0">
      <selection activeCell="F40" sqref="F40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16</v>
      </c>
      <c r="B4" s="46">
        <v>1</v>
      </c>
      <c r="C4" s="26"/>
      <c r="D4" s="27"/>
      <c r="E4" s="69"/>
      <c r="F4" s="18"/>
      <c r="G4" s="19" t="str">
        <f t="shared" ref="G4:G8" si="0">IF(E4="","",F4/E4/24)</f>
        <v/>
      </c>
      <c r="H4" s="20"/>
      <c r="I4" s="22"/>
      <c r="J4" s="22"/>
      <c r="K4" s="23"/>
    </row>
    <row r="5" spans="1:11" ht="14.25" customHeight="1">
      <c r="A5" s="24" t="s">
        <v>17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18</v>
      </c>
      <c r="B6" s="4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9" t="s">
        <v>19</v>
      </c>
      <c r="B7" s="6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9" t="s">
        <v>20</v>
      </c>
      <c r="B8" s="66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33" t="s">
        <v>21</v>
      </c>
      <c r="B9" s="226"/>
      <c r="C9" s="226"/>
      <c r="D9" s="227"/>
      <c r="E9" s="36">
        <f>SUM(E4:E8)</f>
        <v>0</v>
      </c>
      <c r="F9" s="44">
        <f>SUM(F4:F8)</f>
        <v>0</v>
      </c>
      <c r="G9" s="230" t="s">
        <v>22</v>
      </c>
      <c r="H9" s="226"/>
      <c r="I9" s="67"/>
      <c r="J9" s="45"/>
      <c r="K9" s="23"/>
    </row>
    <row r="10" spans="1:11" ht="12.75" customHeight="1">
      <c r="A10" s="24" t="s">
        <v>23</v>
      </c>
      <c r="B10" s="46">
        <v>6</v>
      </c>
      <c r="C10" s="26"/>
      <c r="D10" s="27"/>
      <c r="E10" s="28"/>
      <c r="F10" s="18"/>
      <c r="G10" s="19" t="str">
        <f t="shared" ref="G10:G16" si="1">IF(E10="","",F10/E10/24)</f>
        <v/>
      </c>
      <c r="H10" s="20"/>
      <c r="I10" s="43"/>
      <c r="J10" s="43"/>
      <c r="K10" s="23"/>
    </row>
    <row r="11" spans="1:11" ht="14.25" customHeight="1">
      <c r="A11" s="24" t="s">
        <v>24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16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4" t="s">
        <v>17</v>
      </c>
      <c r="B13" s="4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4" t="s">
        <v>18</v>
      </c>
      <c r="B14" s="4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9" t="s">
        <v>19</v>
      </c>
      <c r="B15" s="66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9" t="s">
        <v>20</v>
      </c>
      <c r="B16" s="66">
        <v>12</v>
      </c>
      <c r="C16" s="26"/>
      <c r="D16" s="27"/>
      <c r="E16" s="28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33" t="s">
        <v>21</v>
      </c>
      <c r="B17" s="226"/>
      <c r="C17" s="226"/>
      <c r="D17" s="227"/>
      <c r="E17" s="36">
        <f t="shared" ref="E17:F17" si="2">SUM(E10:E16)</f>
        <v>0</v>
      </c>
      <c r="F17" s="44">
        <f t="shared" si="2"/>
        <v>0</v>
      </c>
      <c r="G17" s="230" t="s">
        <v>22</v>
      </c>
      <c r="H17" s="226"/>
      <c r="I17" s="67"/>
      <c r="J17" s="45"/>
      <c r="K17" s="23"/>
    </row>
    <row r="18" spans="1:11" ht="14.25" customHeight="1">
      <c r="A18" s="24" t="s">
        <v>23</v>
      </c>
      <c r="B18" s="46">
        <v>13</v>
      </c>
      <c r="C18" s="26"/>
      <c r="D18" s="27"/>
      <c r="E18" s="28"/>
      <c r="F18" s="18"/>
      <c r="G18" s="74" t="str">
        <f t="shared" ref="G18:G24" si="3">IF(E18="","",F18/E18/24)</f>
        <v/>
      </c>
      <c r="H18" s="20"/>
      <c r="I18" s="43"/>
      <c r="J18" s="22"/>
      <c r="K18" s="23"/>
    </row>
    <row r="19" spans="1:11" ht="14.25" customHeight="1">
      <c r="A19" s="24" t="s">
        <v>24</v>
      </c>
      <c r="B19" s="46">
        <v>14</v>
      </c>
      <c r="C19" s="26"/>
      <c r="D19" s="27"/>
      <c r="E19" s="49"/>
      <c r="F19" s="18"/>
      <c r="G19" s="19" t="str">
        <f t="shared" si="3"/>
        <v/>
      </c>
      <c r="H19" s="75"/>
      <c r="I19" s="22"/>
      <c r="J19" s="22"/>
      <c r="K19" s="23"/>
    </row>
    <row r="20" spans="1:11" ht="14.25" customHeight="1">
      <c r="A20" s="24" t="s">
        <v>16</v>
      </c>
      <c r="B20" s="46">
        <v>15</v>
      </c>
      <c r="C20" s="26"/>
      <c r="D20" s="27"/>
      <c r="E20" s="28"/>
      <c r="F20" s="18"/>
      <c r="G20" s="19" t="str">
        <f t="shared" si="3"/>
        <v/>
      </c>
      <c r="H20" s="75"/>
      <c r="I20" s="22"/>
      <c r="J20" s="22"/>
      <c r="K20" s="23"/>
    </row>
    <row r="21" spans="1:11" ht="14.25" customHeight="1">
      <c r="A21" s="24" t="s">
        <v>17</v>
      </c>
      <c r="B21" s="46">
        <v>16</v>
      </c>
      <c r="C21" s="26"/>
      <c r="D21" s="27"/>
      <c r="E21" s="49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4" t="s">
        <v>18</v>
      </c>
      <c r="B22" s="46">
        <v>17</v>
      </c>
      <c r="C22" s="26"/>
      <c r="D22" s="27"/>
      <c r="E22" s="28"/>
      <c r="F22" s="18"/>
      <c r="G22" s="19" t="str">
        <f t="shared" si="3"/>
        <v/>
      </c>
      <c r="H22" s="75"/>
      <c r="I22" s="22"/>
      <c r="J22" s="22"/>
      <c r="K22" s="23"/>
    </row>
    <row r="23" spans="1:11" ht="14.25" customHeight="1">
      <c r="A23" s="29" t="s">
        <v>19</v>
      </c>
      <c r="B23" s="66">
        <v>18</v>
      </c>
      <c r="C23" s="26"/>
      <c r="D23" s="27"/>
      <c r="E23" s="28"/>
      <c r="F23" s="18"/>
      <c r="G23" s="19" t="str">
        <f t="shared" si="3"/>
        <v/>
      </c>
      <c r="H23" s="20"/>
      <c r="I23" s="22"/>
      <c r="J23" s="22"/>
      <c r="K23" s="23"/>
    </row>
    <row r="24" spans="1:11" ht="14.25" customHeight="1">
      <c r="A24" s="29" t="s">
        <v>20</v>
      </c>
      <c r="B24" s="66">
        <v>19</v>
      </c>
      <c r="C24" s="31"/>
      <c r="D24" s="27"/>
      <c r="E24" s="28"/>
      <c r="F24" s="18"/>
      <c r="G24" s="19" t="str">
        <f t="shared" si="3"/>
        <v/>
      </c>
      <c r="H24" s="75"/>
      <c r="I24" s="35"/>
      <c r="J24" s="22"/>
      <c r="K24" s="23"/>
    </row>
    <row r="25" spans="1:11" ht="14.25" customHeight="1">
      <c r="A25" s="233" t="s">
        <v>21</v>
      </c>
      <c r="B25" s="226"/>
      <c r="C25" s="226"/>
      <c r="D25" s="227"/>
      <c r="E25" s="36">
        <f t="shared" ref="E25:F25" si="4">SUM(E18:E24)</f>
        <v>0</v>
      </c>
      <c r="F25" s="44">
        <f t="shared" si="4"/>
        <v>0</v>
      </c>
      <c r="G25" s="230" t="s">
        <v>22</v>
      </c>
      <c r="H25" s="226"/>
      <c r="I25" s="67"/>
      <c r="J25" s="45"/>
      <c r="K25" s="23"/>
    </row>
    <row r="26" spans="1:11" ht="14.25" customHeight="1">
      <c r="A26" s="24" t="s">
        <v>23</v>
      </c>
      <c r="B26" s="46">
        <v>20</v>
      </c>
      <c r="C26" s="26"/>
      <c r="D26" s="27"/>
      <c r="E26" s="28"/>
      <c r="F26" s="18"/>
      <c r="G26" s="19" t="str">
        <f t="shared" ref="G26:G32" si="5">IF(E26="","",F26/E26/24)</f>
        <v/>
      </c>
      <c r="H26" s="75"/>
      <c r="I26" s="22"/>
      <c r="J26" s="22"/>
      <c r="K26" s="23"/>
    </row>
    <row r="27" spans="1:11" ht="14.25" customHeight="1">
      <c r="A27" s="24" t="s">
        <v>24</v>
      </c>
      <c r="B27" s="46">
        <v>21</v>
      </c>
      <c r="C27" s="26"/>
      <c r="D27" s="27"/>
      <c r="E27" s="28"/>
      <c r="F27" s="18"/>
      <c r="G27" s="19" t="str">
        <f t="shared" si="5"/>
        <v/>
      </c>
      <c r="H27" s="75"/>
      <c r="I27" s="22"/>
      <c r="J27" s="22"/>
      <c r="K27" s="23"/>
    </row>
    <row r="28" spans="1:11" ht="14.25" customHeight="1">
      <c r="A28" s="24" t="s">
        <v>16</v>
      </c>
      <c r="B28" s="46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4" t="s">
        <v>17</v>
      </c>
      <c r="B29" s="46">
        <v>23</v>
      </c>
      <c r="C29" s="26"/>
      <c r="D29" s="27"/>
      <c r="E29" s="28"/>
      <c r="F29" s="18"/>
      <c r="G29" s="19" t="str">
        <f t="shared" si="5"/>
        <v/>
      </c>
      <c r="H29" s="75"/>
      <c r="I29" s="22"/>
      <c r="J29" s="22"/>
      <c r="K29" s="23"/>
    </row>
    <row r="30" spans="1:11" ht="14.25" customHeight="1">
      <c r="A30" s="24" t="s">
        <v>18</v>
      </c>
      <c r="B30" s="46">
        <v>24</v>
      </c>
      <c r="C30" s="26"/>
      <c r="D30" s="17"/>
      <c r="E30" s="49"/>
      <c r="F30" s="76"/>
      <c r="G30" s="19" t="str">
        <f t="shared" si="5"/>
        <v/>
      </c>
      <c r="H30" s="75"/>
      <c r="I30" s="22"/>
      <c r="J30" s="22"/>
      <c r="K30" s="23"/>
    </row>
    <row r="31" spans="1:11" ht="14.25" customHeight="1">
      <c r="A31" s="29" t="s">
        <v>19</v>
      </c>
      <c r="B31" s="66">
        <v>25</v>
      </c>
      <c r="C31" s="26"/>
      <c r="D31" s="27"/>
      <c r="E31" s="28"/>
      <c r="F31" s="18"/>
      <c r="G31" s="19" t="str">
        <f t="shared" si="5"/>
        <v/>
      </c>
      <c r="H31" s="20"/>
      <c r="I31" s="22"/>
      <c r="J31" s="22"/>
      <c r="K31" s="23"/>
    </row>
    <row r="32" spans="1:11" ht="14.25" customHeight="1">
      <c r="A32" s="29" t="s">
        <v>20</v>
      </c>
      <c r="B32" s="66">
        <v>26</v>
      </c>
      <c r="C32" s="31"/>
      <c r="D32" s="17"/>
      <c r="E32" s="49"/>
      <c r="F32" s="18"/>
      <c r="G32" s="19" t="str">
        <f t="shared" si="5"/>
        <v/>
      </c>
      <c r="H32" s="75"/>
      <c r="I32" s="35"/>
      <c r="J32" s="22"/>
      <c r="K32" s="23"/>
    </row>
    <row r="33" spans="1:11" ht="14.25" customHeight="1">
      <c r="A33" s="233" t="s">
        <v>21</v>
      </c>
      <c r="B33" s="226"/>
      <c r="C33" s="226"/>
      <c r="D33" s="227"/>
      <c r="E33" s="70">
        <f t="shared" ref="E33:F33" si="6">SUM(E26:E32)</f>
        <v>0</v>
      </c>
      <c r="F33" s="37">
        <f t="shared" si="6"/>
        <v>0</v>
      </c>
      <c r="G33" s="230" t="s">
        <v>22</v>
      </c>
      <c r="H33" s="226"/>
      <c r="I33" s="71"/>
      <c r="J33" s="45"/>
      <c r="K33" s="23"/>
    </row>
    <row r="34" spans="1:11" ht="14.25" customHeight="1">
      <c r="A34" s="24" t="s">
        <v>23</v>
      </c>
      <c r="B34" s="46">
        <v>27</v>
      </c>
      <c r="C34" s="26"/>
      <c r="D34" s="27"/>
      <c r="E34" s="28"/>
      <c r="F34" s="18"/>
      <c r="G34" s="74" t="str">
        <f t="shared" ref="G34:G38" si="7">IF(E34="","",F34/E34/24)</f>
        <v/>
      </c>
      <c r="H34" s="20"/>
      <c r="I34" s="43"/>
      <c r="J34" s="22"/>
      <c r="K34" s="23"/>
    </row>
    <row r="35" spans="1:11" ht="14.25" customHeight="1">
      <c r="A35" s="24" t="s">
        <v>24</v>
      </c>
      <c r="B35" s="46">
        <v>28</v>
      </c>
      <c r="C35" s="26"/>
      <c r="D35" s="27"/>
      <c r="E35" s="111"/>
      <c r="F35" s="18"/>
      <c r="G35" s="19" t="str">
        <f t="shared" si="7"/>
        <v/>
      </c>
      <c r="H35" s="75"/>
      <c r="I35" s="22"/>
      <c r="J35" s="22"/>
      <c r="K35" s="23"/>
    </row>
    <row r="36" spans="1:11" ht="14.25" customHeight="1">
      <c r="A36" s="24" t="s">
        <v>16</v>
      </c>
      <c r="B36" s="46">
        <v>29</v>
      </c>
      <c r="C36" s="26"/>
      <c r="D36" s="27"/>
      <c r="E36" s="111"/>
      <c r="F36" s="18"/>
      <c r="G36" s="19" t="str">
        <f t="shared" si="7"/>
        <v/>
      </c>
      <c r="H36" s="20"/>
      <c r="I36" s="22"/>
      <c r="J36" s="22"/>
      <c r="K36" s="23"/>
    </row>
    <row r="37" spans="1:11" ht="14.25" customHeight="1">
      <c r="A37" s="24" t="s">
        <v>17</v>
      </c>
      <c r="B37" s="46">
        <v>30</v>
      </c>
      <c r="C37" s="26"/>
      <c r="D37" s="27"/>
      <c r="E37" s="28"/>
      <c r="F37" s="18"/>
      <c r="G37" s="19" t="str">
        <f t="shared" ref="G37" si="8">IF(E37="","",F37/E37/24)</f>
        <v/>
      </c>
      <c r="H37" s="75"/>
      <c r="I37" s="22"/>
      <c r="J37" s="22"/>
      <c r="K37" s="23"/>
    </row>
    <row r="38" spans="1:11" ht="14.25" customHeight="1">
      <c r="A38" s="24" t="s">
        <v>18</v>
      </c>
      <c r="B38" s="46">
        <v>31</v>
      </c>
      <c r="C38" s="26"/>
      <c r="D38" s="27"/>
      <c r="E38" s="28"/>
      <c r="F38" s="18"/>
      <c r="G38" s="19" t="str">
        <f t="shared" si="7"/>
        <v/>
      </c>
      <c r="H38" s="75"/>
      <c r="I38" s="22"/>
      <c r="J38" s="22"/>
      <c r="K38" s="23"/>
    </row>
    <row r="39" spans="1:11" ht="14.25" customHeight="1">
      <c r="A39" s="233" t="s">
        <v>21</v>
      </c>
      <c r="B39" s="226"/>
      <c r="C39" s="226"/>
      <c r="D39" s="227"/>
      <c r="E39" s="70">
        <f t="shared" ref="E39:F39" si="9">SUM(E34:E38)</f>
        <v>0</v>
      </c>
      <c r="F39" s="37">
        <f t="shared" si="9"/>
        <v>0</v>
      </c>
      <c r="G39" s="230" t="s">
        <v>22</v>
      </c>
      <c r="H39" s="226"/>
      <c r="I39" s="71"/>
      <c r="J39" s="45"/>
      <c r="K39" s="23"/>
    </row>
    <row r="40" spans="1:11" ht="14.25" customHeight="1">
      <c r="A40" s="234" t="s">
        <v>29</v>
      </c>
      <c r="B40" s="226"/>
      <c r="C40" s="226"/>
      <c r="D40" s="227"/>
      <c r="E40" s="53">
        <f>SUM(E9,E17,E25,E33,E39)</f>
        <v>0</v>
      </c>
      <c r="F40" s="54">
        <f>SUM(F9,F17,F25,F33,F39)</f>
        <v>0</v>
      </c>
      <c r="G40" s="55" t="str">
        <f t="shared" ref="G40:G41" si="10">IF(E40=0,"",F40/E40/24)</f>
        <v/>
      </c>
      <c r="H40" s="23"/>
      <c r="I40" s="23"/>
      <c r="J40" s="23"/>
      <c r="K40" s="23"/>
    </row>
    <row r="41" spans="1:11" ht="14.25" customHeight="1">
      <c r="A41" s="225" t="s">
        <v>27</v>
      </c>
      <c r="B41" s="226"/>
      <c r="C41" s="226"/>
      <c r="D41" s="227"/>
      <c r="E41" s="77">
        <f>E40+février!E38</f>
        <v>0</v>
      </c>
      <c r="F41" s="78">
        <f>F40+février!F38</f>
        <v>0</v>
      </c>
      <c r="G41" s="58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A41:D41"/>
    <mergeCell ref="A40:D40"/>
    <mergeCell ref="A39:D39"/>
    <mergeCell ref="G39:H39"/>
    <mergeCell ref="G33:H33"/>
    <mergeCell ref="I1:J1"/>
    <mergeCell ref="G25:H25"/>
    <mergeCell ref="A33:D33"/>
    <mergeCell ref="A25:D25"/>
    <mergeCell ref="G17:H17"/>
    <mergeCell ref="A17:D17"/>
    <mergeCell ref="A9:D9"/>
    <mergeCell ref="G9:H9"/>
    <mergeCell ref="E1:G1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/>
  <headerFooter>
    <oddHeader>&amp;CMARS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E6" sqref="E6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19</v>
      </c>
      <c r="B4" s="66">
        <v>1</v>
      </c>
      <c r="C4" s="26"/>
      <c r="D4" s="27"/>
      <c r="E4" s="28"/>
      <c r="F4" s="18"/>
      <c r="G4" s="19" t="str">
        <f t="shared" ref="G4:G5" si="0">IF(E4="","",F4/E4/24)</f>
        <v/>
      </c>
      <c r="H4" s="20"/>
      <c r="I4" s="22"/>
      <c r="J4" s="22"/>
      <c r="K4" s="23"/>
    </row>
    <row r="5" spans="1:11" ht="14.25" customHeight="1">
      <c r="A5" s="29" t="s">
        <v>20</v>
      </c>
      <c r="B5" s="30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33" t="s">
        <v>21</v>
      </c>
      <c r="B6" s="226"/>
      <c r="C6" s="226"/>
      <c r="D6" s="227"/>
      <c r="E6" s="36">
        <f>SUM(E4:E5)</f>
        <v>0</v>
      </c>
      <c r="F6" s="44">
        <f>SUM(F4:F5)</f>
        <v>0</v>
      </c>
      <c r="G6" s="230" t="s">
        <v>22</v>
      </c>
      <c r="H6" s="226"/>
      <c r="I6" s="67"/>
      <c r="J6" s="45"/>
      <c r="K6" s="23"/>
    </row>
    <row r="7" spans="1:11" ht="14.25" customHeight="1">
      <c r="A7" s="39" t="s">
        <v>23</v>
      </c>
      <c r="B7" s="40">
        <v>3</v>
      </c>
      <c r="C7" s="41"/>
      <c r="D7" s="27"/>
      <c r="E7" s="28"/>
      <c r="F7" s="42"/>
      <c r="G7" s="19" t="str">
        <f t="shared" ref="G7:G13" si="1">IF(E7="","",F7/E7/24)</f>
        <v/>
      </c>
      <c r="H7" s="20"/>
      <c r="I7" s="43"/>
      <c r="J7" s="43"/>
      <c r="K7" s="23"/>
    </row>
    <row r="8" spans="1:11" ht="14.25" customHeight="1">
      <c r="A8" s="24" t="s">
        <v>24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16</v>
      </c>
      <c r="B9" s="46">
        <v>5</v>
      </c>
      <c r="C9" s="26"/>
      <c r="D9" s="27"/>
      <c r="E9" s="28"/>
      <c r="F9" s="18"/>
      <c r="G9" s="19" t="str">
        <f t="shared" si="1"/>
        <v/>
      </c>
      <c r="H9" s="75"/>
      <c r="I9" s="22"/>
      <c r="J9" s="22"/>
      <c r="K9" s="23"/>
    </row>
    <row r="10" spans="1:11" ht="14.25" customHeight="1">
      <c r="A10" s="24" t="s">
        <v>17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75"/>
      <c r="I10" s="22"/>
      <c r="J10" s="22"/>
      <c r="K10" s="23"/>
    </row>
    <row r="11" spans="1:11" ht="14.25" customHeight="1">
      <c r="A11" s="24" t="s">
        <v>18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75"/>
      <c r="I11" s="22"/>
      <c r="J11" s="22"/>
      <c r="K11" s="23"/>
    </row>
    <row r="12" spans="1:11" ht="14.25" customHeight="1">
      <c r="A12" s="29" t="s">
        <v>19</v>
      </c>
      <c r="B12" s="6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33" t="s">
        <v>21</v>
      </c>
      <c r="B14" s="226"/>
      <c r="C14" s="226"/>
      <c r="D14" s="227"/>
      <c r="E14" s="36">
        <f t="shared" ref="E14:F14" si="2">SUM(E7:E13)</f>
        <v>0</v>
      </c>
      <c r="F14" s="44">
        <f t="shared" si="2"/>
        <v>0</v>
      </c>
      <c r="G14" s="230" t="s">
        <v>22</v>
      </c>
      <c r="H14" s="226"/>
      <c r="I14" s="67"/>
      <c r="J14" s="45"/>
      <c r="K14" s="23"/>
    </row>
    <row r="15" spans="1:11" ht="14.25" customHeight="1">
      <c r="A15" s="201" t="s">
        <v>23</v>
      </c>
      <c r="B15" s="202">
        <v>10</v>
      </c>
      <c r="C15" s="41"/>
      <c r="D15" s="27"/>
      <c r="E15" s="28"/>
      <c r="F15" s="18"/>
      <c r="G15" s="19" t="str">
        <f t="shared" ref="G15:G21" si="3">IF(E15="","",F15/E15/24)</f>
        <v/>
      </c>
      <c r="H15" s="75"/>
      <c r="I15" s="43"/>
      <c r="J15" s="43"/>
      <c r="K15" s="23"/>
    </row>
    <row r="16" spans="1:11" ht="14.25" customHeight="1">
      <c r="A16" s="24" t="s">
        <v>24</v>
      </c>
      <c r="B16" s="25">
        <v>11</v>
      </c>
      <c r="C16" s="26"/>
      <c r="D16" s="27"/>
      <c r="E16" s="28"/>
      <c r="F16" s="18"/>
      <c r="G16" s="19" t="str">
        <f t="shared" si="3"/>
        <v/>
      </c>
      <c r="H16" s="75"/>
      <c r="I16" s="22"/>
      <c r="J16" s="22"/>
      <c r="K16" s="23"/>
    </row>
    <row r="17" spans="1:11" ht="14.25" customHeight="1">
      <c r="A17" s="24" t="s">
        <v>16</v>
      </c>
      <c r="B17" s="25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17</v>
      </c>
      <c r="B18" s="25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4" t="s">
        <v>18</v>
      </c>
      <c r="B19" s="25">
        <v>14</v>
      </c>
      <c r="C19" s="26"/>
      <c r="D19" s="27"/>
      <c r="E19" s="28"/>
      <c r="F19" s="18"/>
      <c r="G19" s="19" t="str">
        <f t="shared" si="3"/>
        <v/>
      </c>
      <c r="H19" s="75"/>
      <c r="I19" s="22"/>
      <c r="J19" s="22"/>
      <c r="K19" s="23"/>
    </row>
    <row r="20" spans="1:11" ht="14.25" customHeight="1">
      <c r="A20" s="29" t="s">
        <v>19</v>
      </c>
      <c r="B20" s="30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20</v>
      </c>
      <c r="B21" s="30">
        <v>16</v>
      </c>
      <c r="C21" s="26"/>
      <c r="D21" s="27"/>
      <c r="E21" s="28"/>
      <c r="F21" s="18"/>
      <c r="G21" s="19" t="str">
        <f t="shared" si="3"/>
        <v/>
      </c>
      <c r="H21" s="75"/>
      <c r="I21" s="22"/>
      <c r="J21" s="22"/>
      <c r="K21" s="23"/>
    </row>
    <row r="22" spans="1:11" ht="14.25" customHeight="1">
      <c r="A22" s="233" t="s">
        <v>21</v>
      </c>
      <c r="B22" s="226"/>
      <c r="C22" s="226"/>
      <c r="D22" s="227"/>
      <c r="E22" s="36">
        <f t="shared" ref="E22:F22" si="4">SUM(E15:E21)</f>
        <v>0</v>
      </c>
      <c r="F22" s="44">
        <f t="shared" si="4"/>
        <v>0</v>
      </c>
      <c r="G22" s="230" t="s">
        <v>22</v>
      </c>
      <c r="H22" s="226"/>
      <c r="I22" s="67"/>
      <c r="J22" s="45"/>
      <c r="K22" s="23"/>
    </row>
    <row r="23" spans="1:11" ht="14.25" customHeight="1">
      <c r="A23" s="39" t="s">
        <v>23</v>
      </c>
      <c r="B23" s="40">
        <v>17</v>
      </c>
      <c r="C23" s="41"/>
      <c r="D23" s="27"/>
      <c r="E23" s="28"/>
      <c r="F23" s="18"/>
      <c r="G23" s="116" t="str">
        <f t="shared" ref="G23:G29" si="5">IF(E23="","",F23/E23/24)</f>
        <v/>
      </c>
      <c r="H23" s="20"/>
      <c r="I23" s="43"/>
      <c r="J23" s="22"/>
      <c r="K23" s="23"/>
    </row>
    <row r="24" spans="1:11" ht="14.25" customHeight="1">
      <c r="A24" s="24" t="s">
        <v>24</v>
      </c>
      <c r="B24" s="25">
        <v>18</v>
      </c>
      <c r="C24" s="26"/>
      <c r="D24" s="27"/>
      <c r="E24" s="28"/>
      <c r="F24" s="18"/>
      <c r="G24" s="117" t="str">
        <f t="shared" si="5"/>
        <v/>
      </c>
      <c r="H24" s="75"/>
      <c r="I24" s="22"/>
      <c r="J24" s="22"/>
      <c r="K24" s="23"/>
    </row>
    <row r="25" spans="1:11" ht="14.25" customHeight="1">
      <c r="A25" s="24" t="s">
        <v>16</v>
      </c>
      <c r="B25" s="25">
        <v>19</v>
      </c>
      <c r="C25" s="26"/>
      <c r="D25" s="27"/>
      <c r="E25" s="28"/>
      <c r="F25" s="18"/>
      <c r="G25" s="117" t="str">
        <f t="shared" si="5"/>
        <v/>
      </c>
      <c r="H25" s="20"/>
      <c r="I25" s="22"/>
      <c r="J25" s="22"/>
      <c r="K25" s="23"/>
    </row>
    <row r="26" spans="1:11" ht="14.25" customHeight="1">
      <c r="A26" s="24" t="s">
        <v>17</v>
      </c>
      <c r="B26" s="25">
        <v>20</v>
      </c>
      <c r="C26" s="26"/>
      <c r="D26" s="27"/>
      <c r="E26" s="28"/>
      <c r="F26" s="18"/>
      <c r="G26" s="117" t="str">
        <f t="shared" si="5"/>
        <v/>
      </c>
      <c r="H26" s="20"/>
      <c r="I26" s="22"/>
      <c r="J26" s="22"/>
      <c r="K26" s="23"/>
    </row>
    <row r="27" spans="1:11" ht="14.25" customHeight="1">
      <c r="A27" s="24" t="s">
        <v>18</v>
      </c>
      <c r="B27" s="25">
        <v>21</v>
      </c>
      <c r="C27" s="26"/>
      <c r="D27" s="27"/>
      <c r="E27" s="28"/>
      <c r="F27" s="18"/>
      <c r="G27" s="117" t="str">
        <f t="shared" si="5"/>
        <v/>
      </c>
      <c r="H27" s="20"/>
      <c r="I27" s="22"/>
      <c r="J27" s="22"/>
      <c r="K27" s="23"/>
    </row>
    <row r="28" spans="1:11" ht="14.25" customHeight="1">
      <c r="A28" s="29" t="s">
        <v>19</v>
      </c>
      <c r="B28" s="30">
        <v>22</v>
      </c>
      <c r="C28" s="26"/>
      <c r="D28" s="27"/>
      <c r="E28" s="28"/>
      <c r="F28" s="18"/>
      <c r="G28" s="117" t="str">
        <f t="shared" si="5"/>
        <v/>
      </c>
      <c r="H28" s="75"/>
      <c r="I28" s="22"/>
      <c r="J28" s="22"/>
      <c r="K28" s="23"/>
    </row>
    <row r="29" spans="1:11" ht="14.25" customHeight="1">
      <c r="A29" s="29" t="s">
        <v>20</v>
      </c>
      <c r="B29" s="66">
        <v>23</v>
      </c>
      <c r="C29" s="31"/>
      <c r="D29" s="32"/>
      <c r="E29" s="33"/>
      <c r="F29" s="34"/>
      <c r="G29" s="118" t="str">
        <f t="shared" si="5"/>
        <v/>
      </c>
      <c r="H29" s="115"/>
      <c r="I29" s="35"/>
      <c r="J29" s="22"/>
      <c r="K29" s="23"/>
    </row>
    <row r="30" spans="1:11" ht="14.25" customHeight="1">
      <c r="A30" s="233" t="s">
        <v>21</v>
      </c>
      <c r="B30" s="226"/>
      <c r="C30" s="226"/>
      <c r="D30" s="227"/>
      <c r="E30" s="70">
        <f t="shared" ref="E30:F30" si="6">SUM(E23:E29)</f>
        <v>0</v>
      </c>
      <c r="F30" s="44">
        <f t="shared" si="6"/>
        <v>0</v>
      </c>
      <c r="G30" s="237" t="s">
        <v>22</v>
      </c>
      <c r="H30" s="238"/>
      <c r="I30" s="81"/>
      <c r="J30" s="82"/>
      <c r="K30" s="23"/>
    </row>
    <row r="31" spans="1:11" ht="14.25" customHeight="1">
      <c r="A31" s="24" t="s">
        <v>23</v>
      </c>
      <c r="B31" s="25">
        <v>24</v>
      </c>
      <c r="C31" s="41"/>
      <c r="D31" s="27"/>
      <c r="E31" s="28"/>
      <c r="F31" s="18"/>
      <c r="G31" s="79" t="str">
        <f t="shared" ref="G31:G37" si="7">IF(E31="","",F31/E31/24)</f>
        <v/>
      </c>
      <c r="H31" s="50"/>
      <c r="I31" s="150"/>
      <c r="J31" s="152"/>
      <c r="K31" s="23"/>
    </row>
    <row r="32" spans="1:11" ht="14.25" customHeight="1">
      <c r="A32" s="24" t="s">
        <v>24</v>
      </c>
      <c r="B32" s="25">
        <v>25</v>
      </c>
      <c r="C32" s="26"/>
      <c r="D32" s="27"/>
      <c r="E32" s="28"/>
      <c r="F32" s="18"/>
      <c r="G32" s="79" t="str">
        <f t="shared" si="7"/>
        <v/>
      </c>
      <c r="H32" s="50"/>
      <c r="I32" s="151"/>
      <c r="J32" s="153"/>
      <c r="K32" s="23"/>
    </row>
    <row r="33" spans="1:11" ht="14.25" customHeight="1">
      <c r="A33" s="24" t="s">
        <v>16</v>
      </c>
      <c r="B33" s="25">
        <v>26</v>
      </c>
      <c r="C33" s="26"/>
      <c r="D33" s="27"/>
      <c r="E33" s="28"/>
      <c r="F33" s="18"/>
      <c r="G33" s="79" t="str">
        <f t="shared" si="7"/>
        <v/>
      </c>
      <c r="H33" s="50"/>
      <c r="I33" s="151"/>
      <c r="J33" s="153"/>
      <c r="K33" s="23"/>
    </row>
    <row r="34" spans="1:11" ht="14.25" customHeight="1">
      <c r="A34" s="24" t="s">
        <v>17</v>
      </c>
      <c r="B34" s="25">
        <v>27</v>
      </c>
      <c r="C34" s="26"/>
      <c r="D34" s="27"/>
      <c r="E34" s="111"/>
      <c r="F34" s="18"/>
      <c r="G34" s="79" t="str">
        <f t="shared" si="7"/>
        <v/>
      </c>
      <c r="H34" s="50"/>
      <c r="I34" s="151"/>
      <c r="J34" s="153"/>
      <c r="K34" s="23"/>
    </row>
    <row r="35" spans="1:11" ht="14.25" customHeight="1">
      <c r="A35" s="24" t="s">
        <v>18</v>
      </c>
      <c r="B35" s="25">
        <v>28</v>
      </c>
      <c r="C35" s="26"/>
      <c r="D35" s="27"/>
      <c r="E35" s="111"/>
      <c r="F35" s="18"/>
      <c r="G35" s="79" t="str">
        <f t="shared" si="7"/>
        <v/>
      </c>
      <c r="H35" s="50"/>
      <c r="I35" s="151"/>
      <c r="J35" s="153"/>
      <c r="K35" s="23"/>
    </row>
    <row r="36" spans="1:11" ht="14.25" customHeight="1">
      <c r="A36" s="29" t="s">
        <v>19</v>
      </c>
      <c r="B36" s="30">
        <v>29</v>
      </c>
      <c r="C36" s="26"/>
      <c r="D36" s="27"/>
      <c r="E36" s="28"/>
      <c r="F36" s="18"/>
      <c r="G36" s="79" t="str">
        <f t="shared" ref="G36" si="8">IF(E36="","",F36/E36/24)</f>
        <v/>
      </c>
      <c r="H36" s="50"/>
      <c r="I36" s="151"/>
      <c r="J36" s="153"/>
      <c r="K36" s="23"/>
    </row>
    <row r="37" spans="1:11" ht="14.25" customHeight="1">
      <c r="A37" s="29" t="s">
        <v>20</v>
      </c>
      <c r="B37" s="30">
        <v>30</v>
      </c>
      <c r="C37" s="26"/>
      <c r="D37" s="27"/>
      <c r="E37" s="28"/>
      <c r="F37" s="18"/>
      <c r="G37" s="79" t="str">
        <f t="shared" si="7"/>
        <v/>
      </c>
      <c r="H37" s="50"/>
      <c r="I37" s="207"/>
      <c r="J37" s="206"/>
      <c r="K37" s="23"/>
    </row>
    <row r="38" spans="1:11" ht="14.25" customHeight="1">
      <c r="A38" s="233"/>
      <c r="B38" s="226"/>
      <c r="C38" s="226"/>
      <c r="D38" s="227"/>
      <c r="E38" s="70">
        <f t="shared" ref="E38:F38" si="9">SUM(E31:E37)</f>
        <v>0</v>
      </c>
      <c r="F38" s="37">
        <f t="shared" si="9"/>
        <v>0</v>
      </c>
      <c r="G38" s="230"/>
      <c r="H38" s="226"/>
      <c r="I38" s="83"/>
      <c r="J38" s="52"/>
      <c r="K38" s="23"/>
    </row>
    <row r="39" spans="1:11" ht="14.25" customHeight="1">
      <c r="A39" s="234" t="s">
        <v>30</v>
      </c>
      <c r="B39" s="226"/>
      <c r="C39" s="226"/>
      <c r="D39" s="227"/>
      <c r="E39" s="53">
        <f t="shared" ref="E39" si="10">SUM(E6,E14,E22,E30,E38)</f>
        <v>0</v>
      </c>
      <c r="F39" s="54">
        <f>SUM(F6,F14,F22,F30,F38)</f>
        <v>0</v>
      </c>
      <c r="G39" s="84" t="str">
        <f t="shared" ref="G39:G40" si="11">IF(E39=0,"",F39/E39/24)</f>
        <v/>
      </c>
      <c r="H39" s="23"/>
      <c r="I39" s="23"/>
      <c r="J39" s="23"/>
      <c r="K39" s="23"/>
    </row>
    <row r="40" spans="1:11" ht="14.25" customHeight="1">
      <c r="A40" s="225" t="s">
        <v>27</v>
      </c>
      <c r="B40" s="226"/>
      <c r="C40" s="226"/>
      <c r="D40" s="227"/>
      <c r="E40" s="77">
        <f>E39+mars!E41</f>
        <v>0</v>
      </c>
      <c r="F40" s="78">
        <f>F39+mars!F41</f>
        <v>0</v>
      </c>
      <c r="G40" s="58" t="str">
        <f t="shared" si="11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E1:G1"/>
    <mergeCell ref="I1:J1"/>
    <mergeCell ref="G14:H14"/>
    <mergeCell ref="A40:D40"/>
    <mergeCell ref="A39:D39"/>
    <mergeCell ref="G30:H30"/>
    <mergeCell ref="A30:D30"/>
    <mergeCell ref="A38:D38"/>
    <mergeCell ref="G38:H38"/>
    <mergeCell ref="G22:H22"/>
    <mergeCell ref="A14:D14"/>
    <mergeCell ref="A22:D22"/>
    <mergeCell ref="G6:H6"/>
    <mergeCell ref="A6:D6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/>
  <headerFooter>
    <oddHeader>&amp;CAVRIL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11" sqref="F11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119" t="s">
        <v>23</v>
      </c>
      <c r="B4" s="120">
        <v>1</v>
      </c>
      <c r="C4" s="26"/>
      <c r="D4" s="27"/>
      <c r="E4" s="28"/>
      <c r="F4" s="18"/>
      <c r="G4" s="19" t="str">
        <f t="shared" ref="G4:G10" si="0">IF(E4="","",F4/E4/24)</f>
        <v/>
      </c>
      <c r="H4" s="20"/>
      <c r="I4" s="43"/>
      <c r="J4" s="43"/>
      <c r="K4" s="23"/>
    </row>
    <row r="5" spans="1:11" ht="14.25" customHeight="1">
      <c r="A5" s="24" t="s">
        <v>24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16</v>
      </c>
      <c r="B6" s="46">
        <v>3</v>
      </c>
      <c r="C6" s="26"/>
      <c r="D6" s="27"/>
      <c r="E6" s="91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4" t="s">
        <v>17</v>
      </c>
      <c r="B7" s="4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124" t="s">
        <v>18</v>
      </c>
      <c r="B8" s="125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158" t="s">
        <v>19</v>
      </c>
      <c r="B9" s="163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158" t="s">
        <v>20</v>
      </c>
      <c r="B10" s="163">
        <v>7</v>
      </c>
      <c r="C10" s="26"/>
      <c r="D10" s="27"/>
      <c r="E10" s="28"/>
      <c r="F10" s="18"/>
      <c r="G10" s="19" t="str">
        <f t="shared" si="0"/>
        <v/>
      </c>
      <c r="H10" s="20"/>
      <c r="I10" s="22"/>
      <c r="J10" s="22"/>
      <c r="K10" s="23"/>
    </row>
    <row r="11" spans="1:11" ht="14.25" customHeight="1">
      <c r="A11" s="233" t="s">
        <v>21</v>
      </c>
      <c r="B11" s="226"/>
      <c r="C11" s="226"/>
      <c r="D11" s="227"/>
      <c r="E11" s="36">
        <f t="shared" ref="E11:F11" si="1">SUM(E4:E10)</f>
        <v>0</v>
      </c>
      <c r="F11" s="44">
        <f t="shared" si="1"/>
        <v>0</v>
      </c>
      <c r="G11" s="230" t="s">
        <v>22</v>
      </c>
      <c r="H11" s="226"/>
      <c r="I11" s="67"/>
      <c r="J11" s="45"/>
      <c r="K11" s="23"/>
    </row>
    <row r="12" spans="1:11" ht="14.25" customHeight="1">
      <c r="A12" s="119" t="s">
        <v>23</v>
      </c>
      <c r="B12" s="120">
        <v>8</v>
      </c>
      <c r="C12" s="41"/>
      <c r="D12" s="27"/>
      <c r="E12" s="28"/>
      <c r="F12" s="42"/>
      <c r="G12" s="19" t="str">
        <f t="shared" ref="G12:G18" si="2">IF(E12="","",F12/E12/24)</f>
        <v/>
      </c>
      <c r="H12" s="20"/>
      <c r="I12" s="43"/>
      <c r="J12" s="43"/>
      <c r="K12" s="23"/>
    </row>
    <row r="13" spans="1:11" ht="14.25" customHeight="1">
      <c r="A13" s="85" t="s">
        <v>24</v>
      </c>
      <c r="B13" s="25">
        <v>9</v>
      </c>
      <c r="C13" s="26"/>
      <c r="D13" s="27"/>
      <c r="E13" s="28"/>
      <c r="F13" s="18"/>
      <c r="G13" s="19" t="str">
        <f t="shared" si="2"/>
        <v/>
      </c>
      <c r="H13" s="20"/>
      <c r="I13" s="22"/>
      <c r="J13" s="22"/>
      <c r="K13" s="23"/>
    </row>
    <row r="14" spans="1:11" ht="14.25" customHeight="1">
      <c r="A14" s="85" t="s">
        <v>16</v>
      </c>
      <c r="B14" s="25">
        <v>10</v>
      </c>
      <c r="C14" s="26"/>
      <c r="D14" s="27"/>
      <c r="E14" s="28"/>
      <c r="F14" s="18"/>
      <c r="G14" s="19" t="str">
        <f t="shared" si="2"/>
        <v/>
      </c>
      <c r="H14" s="20"/>
      <c r="I14" s="22"/>
      <c r="J14" s="22"/>
      <c r="K14" s="23"/>
    </row>
    <row r="15" spans="1:11" ht="14.25" customHeight="1">
      <c r="A15" s="85" t="s">
        <v>17</v>
      </c>
      <c r="B15" s="25">
        <v>11</v>
      </c>
      <c r="C15" s="26"/>
      <c r="D15" s="27"/>
      <c r="E15" s="28"/>
      <c r="F15" s="18"/>
      <c r="G15" s="19" t="str">
        <f t="shared" si="2"/>
        <v/>
      </c>
      <c r="H15" s="20"/>
      <c r="I15" s="22"/>
      <c r="J15" s="22"/>
      <c r="K15" s="23"/>
    </row>
    <row r="16" spans="1:11" ht="14.25" customHeight="1">
      <c r="A16" s="85" t="s">
        <v>18</v>
      </c>
      <c r="B16" s="25">
        <v>12</v>
      </c>
      <c r="C16" s="26"/>
      <c r="D16" s="27"/>
      <c r="E16" s="28"/>
      <c r="F16" s="18"/>
      <c r="G16" s="19" t="str">
        <f t="shared" si="2"/>
        <v/>
      </c>
      <c r="H16" s="20"/>
      <c r="I16" s="22"/>
      <c r="J16" s="22"/>
      <c r="K16" s="23"/>
    </row>
    <row r="17" spans="1:11" ht="14.25" customHeight="1">
      <c r="A17" s="86" t="s">
        <v>19</v>
      </c>
      <c r="B17" s="30">
        <v>13</v>
      </c>
      <c r="C17" s="26"/>
      <c r="D17" s="27"/>
      <c r="E17" s="28"/>
      <c r="F17" s="18"/>
      <c r="G17" s="19" t="str">
        <f t="shared" si="2"/>
        <v/>
      </c>
      <c r="H17" s="20"/>
      <c r="I17" s="22"/>
      <c r="J17" s="22"/>
      <c r="K17" s="23"/>
    </row>
    <row r="18" spans="1:11" ht="14.25" customHeight="1">
      <c r="A18" s="86" t="s">
        <v>20</v>
      </c>
      <c r="B18" s="30">
        <v>14</v>
      </c>
      <c r="C18" s="26"/>
      <c r="D18" s="27"/>
      <c r="E18" s="28"/>
      <c r="F18" s="18"/>
      <c r="G18" s="19" t="str">
        <f t="shared" si="2"/>
        <v/>
      </c>
      <c r="H18" s="20"/>
      <c r="I18" s="22"/>
      <c r="J18" s="22"/>
      <c r="K18" s="23"/>
    </row>
    <row r="19" spans="1:11" ht="14.25" customHeight="1">
      <c r="A19" s="233" t="s">
        <v>21</v>
      </c>
      <c r="B19" s="226"/>
      <c r="C19" s="226"/>
      <c r="D19" s="227"/>
      <c r="E19" s="36">
        <f t="shared" ref="E19:F19" si="3">SUM(E12:E18)</f>
        <v>0</v>
      </c>
      <c r="F19" s="44">
        <f t="shared" si="3"/>
        <v>0</v>
      </c>
      <c r="G19" s="230" t="s">
        <v>22</v>
      </c>
      <c r="H19" s="226"/>
      <c r="I19" s="67"/>
      <c r="J19" s="45"/>
      <c r="K19" s="23"/>
    </row>
    <row r="20" spans="1:11" ht="14.25" customHeight="1">
      <c r="A20" s="39" t="s">
        <v>23</v>
      </c>
      <c r="B20" s="40">
        <v>15</v>
      </c>
      <c r="C20" s="41"/>
      <c r="D20" s="27"/>
      <c r="E20" s="28"/>
      <c r="F20" s="18"/>
      <c r="G20" s="19" t="str">
        <f t="shared" ref="G20:G26" si="4">IF(E20="","",F20/E20/24)</f>
        <v/>
      </c>
      <c r="H20" s="20"/>
      <c r="I20" s="43"/>
      <c r="J20" s="43"/>
      <c r="K20" s="23"/>
    </row>
    <row r="21" spans="1:11" ht="14.25" customHeight="1">
      <c r="A21" s="85" t="s">
        <v>24</v>
      </c>
      <c r="B21" s="25">
        <v>16</v>
      </c>
      <c r="C21" s="26"/>
      <c r="D21" s="27"/>
      <c r="E21" s="28"/>
      <c r="F21" s="18"/>
      <c r="G21" s="19" t="str">
        <f t="shared" si="4"/>
        <v/>
      </c>
      <c r="H21" s="20"/>
      <c r="I21" s="22"/>
      <c r="J21" s="22"/>
      <c r="K21" s="23"/>
    </row>
    <row r="22" spans="1:11" ht="14.25" customHeight="1">
      <c r="A22" s="85" t="s">
        <v>16</v>
      </c>
      <c r="B22" s="25">
        <v>17</v>
      </c>
      <c r="C22" s="26"/>
      <c r="D22" s="27"/>
      <c r="E22" s="69"/>
      <c r="F22" s="18"/>
      <c r="G22" s="19" t="str">
        <f t="shared" si="4"/>
        <v/>
      </c>
      <c r="H22" s="20"/>
      <c r="I22" s="22"/>
      <c r="J22" s="22"/>
      <c r="K22" s="23"/>
    </row>
    <row r="23" spans="1:11" ht="14.25" customHeight="1">
      <c r="A23" s="201" t="s">
        <v>17</v>
      </c>
      <c r="B23" s="202">
        <v>18</v>
      </c>
      <c r="C23" s="26"/>
      <c r="D23" s="27"/>
      <c r="E23" s="69"/>
      <c r="F23" s="18"/>
      <c r="G23" s="19" t="str">
        <f t="shared" si="4"/>
        <v/>
      </c>
      <c r="H23" s="20"/>
      <c r="I23" s="22"/>
      <c r="J23" s="22"/>
      <c r="K23" s="23"/>
    </row>
    <row r="24" spans="1:11" ht="14.25" customHeight="1">
      <c r="A24" s="85" t="s">
        <v>18</v>
      </c>
      <c r="B24" s="25">
        <v>19</v>
      </c>
      <c r="C24" s="26"/>
      <c r="D24" s="27"/>
      <c r="E24" s="69"/>
      <c r="F24" s="18"/>
      <c r="G24" s="19" t="str">
        <f t="shared" si="4"/>
        <v/>
      </c>
      <c r="H24" s="20"/>
      <c r="I24" s="22"/>
      <c r="J24" s="22"/>
      <c r="K24" s="23"/>
    </row>
    <row r="25" spans="1:11" ht="14.25" customHeight="1">
      <c r="A25" s="86" t="s">
        <v>19</v>
      </c>
      <c r="B25" s="30">
        <v>20</v>
      </c>
      <c r="C25" s="26"/>
      <c r="D25" s="17"/>
      <c r="E25" s="69"/>
      <c r="F25" s="18"/>
      <c r="G25" s="19" t="str">
        <f t="shared" si="4"/>
        <v/>
      </c>
      <c r="H25" s="20"/>
      <c r="I25" s="22"/>
      <c r="J25" s="22"/>
      <c r="K25" s="23"/>
    </row>
    <row r="26" spans="1:11" ht="14.25" customHeight="1">
      <c r="A26" s="86" t="s">
        <v>20</v>
      </c>
      <c r="B26" s="30">
        <v>21</v>
      </c>
      <c r="C26" s="26"/>
      <c r="D26" s="27"/>
      <c r="E26" s="69"/>
      <c r="F26" s="18"/>
      <c r="G26" s="19" t="str">
        <f t="shared" si="4"/>
        <v/>
      </c>
      <c r="H26" s="20"/>
      <c r="I26" s="22"/>
      <c r="J26" s="22"/>
      <c r="K26" s="23"/>
    </row>
    <row r="27" spans="1:11" ht="14.25" customHeight="1">
      <c r="A27" s="233" t="s">
        <v>21</v>
      </c>
      <c r="B27" s="226"/>
      <c r="C27" s="226"/>
      <c r="D27" s="227"/>
      <c r="E27" s="36">
        <f t="shared" ref="E27:F27" si="5">SUM(E20:E26)</f>
        <v>0</v>
      </c>
      <c r="F27" s="44">
        <f t="shared" si="5"/>
        <v>0</v>
      </c>
      <c r="G27" s="230" t="s">
        <v>22</v>
      </c>
      <c r="H27" s="226"/>
      <c r="I27" s="67"/>
      <c r="J27" s="45"/>
      <c r="K27" s="23"/>
    </row>
    <row r="28" spans="1:11" ht="14.25" customHeight="1">
      <c r="A28" s="39" t="s">
        <v>23</v>
      </c>
      <c r="B28" s="40">
        <v>22</v>
      </c>
      <c r="C28" s="41"/>
      <c r="D28" s="87"/>
      <c r="E28" s="88"/>
      <c r="F28" s="42"/>
      <c r="G28" s="19" t="str">
        <f t="shared" ref="G28:G38" si="6">IF(E28="","",F28/E28/24)</f>
        <v/>
      </c>
      <c r="H28" s="89"/>
      <c r="I28" s="43"/>
      <c r="J28" s="43"/>
      <c r="K28" s="23"/>
    </row>
    <row r="29" spans="1:11" ht="14.25" customHeight="1">
      <c r="A29" s="85" t="s">
        <v>24</v>
      </c>
      <c r="B29" s="25">
        <v>23</v>
      </c>
      <c r="C29" s="26"/>
      <c r="D29" s="17"/>
      <c r="E29" s="69"/>
      <c r="F29" s="18"/>
      <c r="G29" s="19" t="str">
        <f t="shared" si="6"/>
        <v/>
      </c>
      <c r="H29" s="75"/>
      <c r="I29" s="22"/>
      <c r="J29" s="22"/>
      <c r="K29" s="23"/>
    </row>
    <row r="30" spans="1:11" ht="14.25" customHeight="1">
      <c r="A30" s="85" t="s">
        <v>16</v>
      </c>
      <c r="B30" s="25">
        <v>24</v>
      </c>
      <c r="C30" s="26"/>
      <c r="D30" s="27"/>
      <c r="E30" s="28"/>
      <c r="F30" s="18"/>
      <c r="G30" s="19" t="str">
        <f t="shared" si="6"/>
        <v/>
      </c>
      <c r="H30" s="20"/>
      <c r="I30" s="22"/>
      <c r="J30" s="22"/>
      <c r="K30" s="23"/>
    </row>
    <row r="31" spans="1:11" ht="14.25" customHeight="1">
      <c r="A31" s="85" t="s">
        <v>17</v>
      </c>
      <c r="B31" s="25">
        <v>25</v>
      </c>
      <c r="C31" s="26"/>
      <c r="D31" s="17"/>
      <c r="E31" s="69"/>
      <c r="F31" s="18"/>
      <c r="G31" s="19" t="str">
        <f t="shared" si="6"/>
        <v/>
      </c>
      <c r="H31" s="75"/>
      <c r="I31" s="22"/>
      <c r="J31" s="22"/>
      <c r="K31" s="23"/>
    </row>
    <row r="32" spans="1:11" ht="14.25" customHeight="1">
      <c r="A32" s="85" t="s">
        <v>18</v>
      </c>
      <c r="B32" s="25">
        <v>26</v>
      </c>
      <c r="C32" s="26"/>
      <c r="D32" s="17"/>
      <c r="E32" s="69"/>
      <c r="F32" s="18"/>
      <c r="G32" s="19" t="str">
        <f t="shared" si="6"/>
        <v/>
      </c>
      <c r="H32" s="75"/>
      <c r="I32" s="22"/>
      <c r="J32" s="22"/>
      <c r="K32" s="23"/>
    </row>
    <row r="33" spans="1:11" ht="14.25" customHeight="1">
      <c r="A33" s="157" t="s">
        <v>19</v>
      </c>
      <c r="B33" s="135">
        <v>27</v>
      </c>
      <c r="C33" s="26"/>
      <c r="D33" s="27"/>
      <c r="E33" s="69"/>
      <c r="F33" s="18"/>
      <c r="G33" s="19" t="str">
        <f t="shared" si="6"/>
        <v/>
      </c>
      <c r="H33" s="20"/>
      <c r="I33" s="22"/>
      <c r="J33" s="22"/>
      <c r="K33" s="23"/>
    </row>
    <row r="34" spans="1:11" ht="14.25" customHeight="1">
      <c r="A34" s="157" t="s">
        <v>20</v>
      </c>
      <c r="B34" s="135">
        <v>28</v>
      </c>
      <c r="C34" s="26"/>
      <c r="D34" s="27"/>
      <c r="E34" s="69"/>
      <c r="F34" s="18"/>
      <c r="G34" s="19" t="str">
        <f>IF(E34="","",F34/E34/24)</f>
        <v/>
      </c>
      <c r="H34" s="20"/>
      <c r="I34" s="22"/>
      <c r="J34" s="22"/>
      <c r="K34" s="23"/>
    </row>
    <row r="35" spans="1:11" ht="14.25" customHeight="1">
      <c r="A35" s="243" t="s">
        <v>21</v>
      </c>
      <c r="B35" s="244"/>
      <c r="C35" s="244"/>
      <c r="D35" s="246"/>
      <c r="E35" s="159">
        <f>SUM(E28:E34)</f>
        <v>0</v>
      </c>
      <c r="F35" s="160">
        <f>SUM(F28:F34)</f>
        <v>0</v>
      </c>
      <c r="G35" s="247" t="s">
        <v>22</v>
      </c>
      <c r="H35" s="248"/>
      <c r="I35" s="67"/>
      <c r="J35" s="45"/>
      <c r="K35" s="23"/>
    </row>
    <row r="36" spans="1:11" ht="14.25" customHeight="1">
      <c r="A36" s="126" t="s">
        <v>23</v>
      </c>
      <c r="B36" s="203">
        <v>29</v>
      </c>
      <c r="C36" s="161"/>
      <c r="D36" s="122"/>
      <c r="E36" s="69"/>
      <c r="F36" s="18"/>
      <c r="G36" s="79" t="str">
        <f t="shared" si="6"/>
        <v/>
      </c>
      <c r="H36" s="20"/>
      <c r="I36" s="123"/>
      <c r="J36" s="22"/>
      <c r="K36" s="23"/>
    </row>
    <row r="37" spans="1:11" ht="14.25" customHeight="1">
      <c r="A37" s="85" t="s">
        <v>24</v>
      </c>
      <c r="B37" s="25">
        <v>30</v>
      </c>
      <c r="C37" s="26"/>
      <c r="D37" s="122"/>
      <c r="E37" s="69"/>
      <c r="F37" s="76"/>
      <c r="G37" s="180" t="str">
        <f t="shared" ref="G37" si="7">IF(E37="","",F37/E37/24)</f>
        <v/>
      </c>
      <c r="H37" s="75"/>
      <c r="I37" s="22"/>
      <c r="J37" s="22"/>
      <c r="K37" s="23"/>
    </row>
    <row r="38" spans="1:11" ht="14.25" customHeight="1">
      <c r="A38" s="85" t="s">
        <v>16</v>
      </c>
      <c r="B38" s="25">
        <v>31</v>
      </c>
      <c r="C38" s="26"/>
      <c r="D38" s="122"/>
      <c r="E38" s="69"/>
      <c r="F38" s="18"/>
      <c r="G38" s="118" t="str">
        <f t="shared" si="6"/>
        <v/>
      </c>
      <c r="H38" s="75"/>
      <c r="I38" s="22"/>
      <c r="J38" s="22"/>
      <c r="K38" s="23"/>
    </row>
    <row r="39" spans="1:11" ht="14.25" customHeight="1">
      <c r="A39" s="243" t="s">
        <v>21</v>
      </c>
      <c r="B39" s="244"/>
      <c r="C39" s="244"/>
      <c r="D39" s="245"/>
      <c r="E39" s="162">
        <f>SUM(E36:E38)</f>
        <v>0</v>
      </c>
      <c r="F39" s="44">
        <f>SUM(F36:F38)</f>
        <v>0</v>
      </c>
      <c r="G39" s="241" t="s">
        <v>22</v>
      </c>
      <c r="H39" s="242"/>
      <c r="I39" s="67"/>
      <c r="J39" s="45"/>
      <c r="K39" s="23"/>
    </row>
    <row r="40" spans="1:11" ht="14.25" customHeight="1">
      <c r="A40" s="239" t="s">
        <v>31</v>
      </c>
      <c r="B40" s="229"/>
      <c r="C40" s="229"/>
      <c r="D40" s="240"/>
      <c r="E40" s="53">
        <f>SUM(E11,E19,E27,E35,E39)</f>
        <v>0</v>
      </c>
      <c r="F40" s="54">
        <f>SUM(F11,F19,F27,F35,F39)</f>
        <v>0</v>
      </c>
      <c r="G40" s="55" t="str">
        <f t="shared" ref="G40:G41" si="8">IF(E40=0,"",F40/E40/24)</f>
        <v/>
      </c>
      <c r="H40" s="23"/>
      <c r="I40" s="23"/>
      <c r="J40" s="23"/>
      <c r="K40" s="23"/>
    </row>
    <row r="41" spans="1:11" ht="14.25" customHeight="1">
      <c r="A41" s="225" t="s">
        <v>27</v>
      </c>
      <c r="B41" s="226"/>
      <c r="C41" s="226"/>
      <c r="D41" s="227"/>
      <c r="E41" s="77">
        <f>E40+avril!E40</f>
        <v>0</v>
      </c>
      <c r="F41" s="78">
        <f>F40+avril!F40</f>
        <v>0</v>
      </c>
      <c r="G41" s="58" t="str">
        <f t="shared" si="8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41:D41"/>
    <mergeCell ref="G39:H39"/>
    <mergeCell ref="A27:D27"/>
    <mergeCell ref="A19:D19"/>
    <mergeCell ref="G27:H27"/>
    <mergeCell ref="G19:H19"/>
    <mergeCell ref="A39:D39"/>
    <mergeCell ref="A35:D35"/>
    <mergeCell ref="G35:H35"/>
    <mergeCell ref="G11:H11"/>
    <mergeCell ref="E1:G1"/>
    <mergeCell ref="I1:J1"/>
    <mergeCell ref="A11:D11"/>
    <mergeCell ref="A40:D40"/>
  </mergeCells>
  <printOptions horizontalCentered="1"/>
  <pageMargins left="0.78740157480314954" right="0.78740157480314954" top="1.1409448818897638" bottom="1.1409448818897638" header="0" footer="0"/>
  <pageSetup pageOrder="overThenDown" orientation="landscape"/>
  <headerFooter>
    <oddHeader>&amp;CMAI</oddHead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3" workbookViewId="0">
      <selection activeCell="D37" sqref="D37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17</v>
      </c>
      <c r="B4" s="46">
        <v>1</v>
      </c>
      <c r="C4" s="26"/>
      <c r="D4" s="27"/>
      <c r="E4" s="28"/>
      <c r="F4" s="18"/>
      <c r="G4" s="19" t="str">
        <f t="shared" ref="G4:G7" si="0">IF(E4="","",F4/E4/24)</f>
        <v/>
      </c>
      <c r="H4" s="20"/>
      <c r="I4" s="22"/>
      <c r="J4" s="22"/>
      <c r="K4" s="23"/>
    </row>
    <row r="5" spans="1:11" ht="14.25" customHeight="1">
      <c r="A5" s="24" t="s">
        <v>18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158" t="s">
        <v>19</v>
      </c>
      <c r="B6" s="163">
        <v>3</v>
      </c>
      <c r="C6" s="26"/>
      <c r="D6" s="27"/>
      <c r="E6" s="69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158" t="s">
        <v>20</v>
      </c>
      <c r="B7" s="163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33" t="s">
        <v>21</v>
      </c>
      <c r="B8" s="226"/>
      <c r="C8" s="226"/>
      <c r="D8" s="227"/>
      <c r="E8" s="36">
        <f>SUM(E4:E7)</f>
        <v>0</v>
      </c>
      <c r="F8" s="44">
        <f>SUM(F4:F7)</f>
        <v>0</v>
      </c>
      <c r="G8" s="230" t="s">
        <v>22</v>
      </c>
      <c r="H8" s="226"/>
      <c r="I8" s="67"/>
      <c r="J8" s="45"/>
      <c r="K8" s="23"/>
    </row>
    <row r="9" spans="1:11" ht="14.25" customHeight="1">
      <c r="A9" s="24" t="s">
        <v>23</v>
      </c>
      <c r="B9" s="46">
        <v>5</v>
      </c>
      <c r="C9" s="41"/>
      <c r="D9" s="27"/>
      <c r="E9" s="28"/>
      <c r="F9" s="42"/>
      <c r="G9" s="19" t="str">
        <f t="shared" ref="G9:G15" si="1">IF(E9="","",F9/E9/24)</f>
        <v/>
      </c>
      <c r="H9" s="20"/>
      <c r="I9" s="43"/>
      <c r="J9" s="43"/>
      <c r="K9" s="23"/>
    </row>
    <row r="10" spans="1:11" ht="14.25" customHeight="1">
      <c r="A10" s="24" t="s">
        <v>24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16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17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4" t="s">
        <v>18</v>
      </c>
      <c r="B13" s="4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9" t="s">
        <v>19</v>
      </c>
      <c r="B14" s="66">
        <v>10</v>
      </c>
      <c r="C14" s="26"/>
      <c r="D14" s="27"/>
      <c r="E14" s="69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9" t="s">
        <v>20</v>
      </c>
      <c r="B15" s="66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33" t="s">
        <v>21</v>
      </c>
      <c r="B16" s="226"/>
      <c r="C16" s="226"/>
      <c r="D16" s="227"/>
      <c r="E16" s="36">
        <f t="shared" ref="E16:F16" si="2">SUM(E9:E15)</f>
        <v>0</v>
      </c>
      <c r="F16" s="44">
        <f t="shared" si="2"/>
        <v>0</v>
      </c>
      <c r="G16" s="230" t="s">
        <v>22</v>
      </c>
      <c r="H16" s="226"/>
      <c r="I16" s="67"/>
      <c r="J16" s="45"/>
      <c r="K16" s="23"/>
    </row>
    <row r="17" spans="1:11" ht="14.25" customHeight="1">
      <c r="A17" s="39" t="s">
        <v>23</v>
      </c>
      <c r="B17" s="46">
        <v>12</v>
      </c>
      <c r="C17" s="26"/>
      <c r="D17" s="17"/>
      <c r="E17" s="189"/>
      <c r="F17" s="18"/>
      <c r="G17" s="19" t="str">
        <f t="shared" ref="G17:G23" si="3">IF(E17="","",F17/E17/24)</f>
        <v/>
      </c>
      <c r="H17" s="20"/>
      <c r="I17" s="47"/>
      <c r="J17" s="22"/>
      <c r="K17" s="23"/>
    </row>
    <row r="18" spans="1:11" ht="14.25" customHeight="1">
      <c r="A18" s="24" t="s">
        <v>24</v>
      </c>
      <c r="B18" s="46">
        <v>13</v>
      </c>
      <c r="C18" s="26"/>
      <c r="D18" s="17"/>
      <c r="E18" s="68"/>
      <c r="F18" s="18"/>
      <c r="G18" s="19" t="str">
        <f t="shared" si="3"/>
        <v/>
      </c>
      <c r="H18" s="20"/>
      <c r="I18" s="47"/>
      <c r="J18" s="22"/>
      <c r="K18" s="23"/>
    </row>
    <row r="19" spans="1:11" ht="14.25" customHeight="1">
      <c r="A19" s="24" t="s">
        <v>16</v>
      </c>
      <c r="B19" s="46">
        <v>14</v>
      </c>
      <c r="C19" s="26"/>
      <c r="D19" s="17"/>
      <c r="E19" s="68"/>
      <c r="F19" s="18"/>
      <c r="G19" s="19" t="str">
        <f t="shared" si="3"/>
        <v/>
      </c>
      <c r="H19" s="20"/>
      <c r="I19" s="47"/>
      <c r="J19" s="22"/>
      <c r="K19" s="23"/>
    </row>
    <row r="20" spans="1:11" ht="14.25" customHeight="1">
      <c r="A20" s="24" t="s">
        <v>17</v>
      </c>
      <c r="B20" s="46">
        <v>15</v>
      </c>
      <c r="C20" s="26"/>
      <c r="D20" s="17"/>
      <c r="E20" s="68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4" t="s">
        <v>18</v>
      </c>
      <c r="B21" s="46">
        <v>16</v>
      </c>
      <c r="C21" s="26"/>
      <c r="D21" s="17"/>
      <c r="E21" s="68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9" t="s">
        <v>19</v>
      </c>
      <c r="B22" s="66">
        <v>17</v>
      </c>
      <c r="C22" s="26"/>
      <c r="D22" s="17"/>
      <c r="E22" s="68"/>
      <c r="F22" s="18"/>
      <c r="G22" s="19" t="str">
        <f t="shared" si="3"/>
        <v/>
      </c>
      <c r="H22" s="20"/>
      <c r="I22" s="47"/>
      <c r="J22" s="22"/>
      <c r="K22" s="23"/>
    </row>
    <row r="23" spans="1:11" ht="14.25" customHeight="1">
      <c r="A23" s="29" t="s">
        <v>20</v>
      </c>
      <c r="B23" s="66">
        <v>18</v>
      </c>
      <c r="C23" s="26"/>
      <c r="D23" s="32"/>
      <c r="E23" s="68"/>
      <c r="F23" s="18"/>
      <c r="G23" s="19" t="str">
        <f t="shared" si="3"/>
        <v/>
      </c>
      <c r="H23" s="20"/>
      <c r="I23" s="47"/>
      <c r="J23" s="22"/>
      <c r="K23" s="23"/>
    </row>
    <row r="24" spans="1:11" ht="14.25" customHeight="1">
      <c r="A24" s="233" t="s">
        <v>21</v>
      </c>
      <c r="B24" s="226"/>
      <c r="C24" s="226"/>
      <c r="D24" s="249"/>
      <c r="E24" s="191">
        <f t="shared" ref="E24:F24" si="4">SUM(E17:E23)</f>
        <v>0</v>
      </c>
      <c r="F24" s="44">
        <f t="shared" si="4"/>
        <v>0</v>
      </c>
      <c r="G24" s="230" t="s">
        <v>22</v>
      </c>
      <c r="H24" s="226"/>
      <c r="I24" s="67"/>
      <c r="J24" s="45"/>
      <c r="K24" s="23"/>
    </row>
    <row r="25" spans="1:11" ht="14.25" customHeight="1">
      <c r="A25" s="39" t="s">
        <v>23</v>
      </c>
      <c r="B25" s="46">
        <v>19</v>
      </c>
      <c r="C25" s="184"/>
      <c r="D25" s="195"/>
      <c r="E25" s="193"/>
      <c r="F25" s="190"/>
      <c r="G25" s="19" t="str">
        <f t="shared" ref="G25:G31" si="5">IF(E25="","",F25/E25/24)</f>
        <v/>
      </c>
      <c r="H25" s="20"/>
      <c r="I25" s="47"/>
      <c r="J25" s="22"/>
      <c r="K25" s="23"/>
    </row>
    <row r="26" spans="1:11" ht="14.25" customHeight="1">
      <c r="A26" s="24" t="s">
        <v>24</v>
      </c>
      <c r="B26" s="46">
        <v>20</v>
      </c>
      <c r="C26" s="184"/>
      <c r="D26" s="177"/>
      <c r="E26" s="178"/>
      <c r="F26" s="190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24" t="s">
        <v>16</v>
      </c>
      <c r="B27" s="46">
        <v>21</v>
      </c>
      <c r="C27" s="184"/>
      <c r="D27" s="177"/>
      <c r="E27" s="178"/>
      <c r="F27" s="190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24" t="s">
        <v>17</v>
      </c>
      <c r="B28" s="46">
        <v>22</v>
      </c>
      <c r="C28" s="184"/>
      <c r="D28" s="177"/>
      <c r="E28" s="178"/>
      <c r="F28" s="190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4" t="s">
        <v>18</v>
      </c>
      <c r="B29" s="46">
        <v>23</v>
      </c>
      <c r="C29" s="184"/>
      <c r="D29" s="177"/>
      <c r="E29" s="178"/>
      <c r="F29" s="190"/>
      <c r="G29" s="19" t="str">
        <f t="shared" si="5"/>
        <v/>
      </c>
      <c r="H29" s="20"/>
      <c r="I29" s="47"/>
      <c r="J29" s="22"/>
      <c r="K29" s="23"/>
    </row>
    <row r="30" spans="1:11" ht="14.25" customHeight="1">
      <c r="A30" s="29" t="s">
        <v>19</v>
      </c>
      <c r="B30" s="66">
        <v>24</v>
      </c>
      <c r="C30" s="184"/>
      <c r="D30" s="177"/>
      <c r="E30" s="178"/>
      <c r="F30" s="190"/>
      <c r="G30" s="19" t="str">
        <f t="shared" si="5"/>
        <v/>
      </c>
      <c r="H30" s="20"/>
      <c r="I30" s="47"/>
      <c r="J30" s="22"/>
      <c r="K30" s="23"/>
    </row>
    <row r="31" spans="1:11" ht="14.25" customHeight="1">
      <c r="A31" s="29" t="s">
        <v>20</v>
      </c>
      <c r="B31" s="66">
        <v>25</v>
      </c>
      <c r="C31" s="184"/>
      <c r="D31" s="196"/>
      <c r="E31" s="194"/>
      <c r="F31" s="190"/>
      <c r="G31" s="19" t="str">
        <f t="shared" si="5"/>
        <v/>
      </c>
      <c r="H31" s="20"/>
      <c r="I31" s="22"/>
      <c r="J31" s="22"/>
      <c r="K31" s="23"/>
    </row>
    <row r="32" spans="1:11" ht="14.25" customHeight="1">
      <c r="A32" s="233" t="s">
        <v>21</v>
      </c>
      <c r="B32" s="226"/>
      <c r="C32" s="226"/>
      <c r="D32" s="240"/>
      <c r="E32" s="192">
        <f t="shared" ref="E32:F32" si="6">SUM(E25:E31)</f>
        <v>0</v>
      </c>
      <c r="F32" s="44">
        <f t="shared" si="6"/>
        <v>0</v>
      </c>
      <c r="G32" s="230" t="s">
        <v>22</v>
      </c>
      <c r="H32" s="226"/>
      <c r="I32" s="67"/>
      <c r="J32" s="45"/>
      <c r="K32" s="23"/>
    </row>
    <row r="33" spans="1:11" ht="14.25" customHeight="1">
      <c r="A33" s="39" t="s">
        <v>23</v>
      </c>
      <c r="B33" s="46">
        <v>26</v>
      </c>
      <c r="C33" s="26"/>
      <c r="D33" s="17"/>
      <c r="E33" s="68"/>
      <c r="F33" s="18"/>
      <c r="G33" s="19" t="str">
        <f t="shared" ref="G33:G37" si="7">IF(E33="","",F33/E33/24)</f>
        <v/>
      </c>
      <c r="H33" s="20"/>
      <c r="I33" s="47"/>
      <c r="J33" s="22"/>
      <c r="K33" s="23"/>
    </row>
    <row r="34" spans="1:11" ht="14.25" customHeight="1">
      <c r="A34" s="24" t="s">
        <v>24</v>
      </c>
      <c r="B34" s="46">
        <v>27</v>
      </c>
      <c r="C34" s="26"/>
      <c r="D34" s="122"/>
      <c r="E34" s="111"/>
      <c r="F34" s="18"/>
      <c r="G34" s="19" t="str">
        <f t="shared" si="7"/>
        <v/>
      </c>
      <c r="H34" s="20"/>
      <c r="I34" s="47"/>
      <c r="J34" s="22"/>
      <c r="K34" s="23"/>
    </row>
    <row r="35" spans="1:11" ht="14.25" customHeight="1">
      <c r="A35" s="24" t="s">
        <v>16</v>
      </c>
      <c r="B35" s="46">
        <v>28</v>
      </c>
      <c r="C35" s="26"/>
      <c r="D35" s="27"/>
      <c r="E35" s="28"/>
      <c r="F35" s="18"/>
      <c r="G35" s="19" t="str">
        <f t="shared" si="7"/>
        <v/>
      </c>
      <c r="H35" s="20"/>
      <c r="I35" s="22"/>
      <c r="J35" s="22"/>
      <c r="K35" s="23"/>
    </row>
    <row r="36" spans="1:11" ht="14.25" customHeight="1">
      <c r="A36" s="24" t="s">
        <v>17</v>
      </c>
      <c r="B36" s="46">
        <v>29</v>
      </c>
      <c r="C36" s="26"/>
      <c r="D36" s="17"/>
      <c r="E36" s="68"/>
      <c r="F36" s="18"/>
      <c r="G36" s="19" t="str">
        <f t="shared" ref="G36" si="8">IF(E36="","",F36/E36/24)</f>
        <v/>
      </c>
      <c r="H36" s="20"/>
      <c r="I36" s="47"/>
      <c r="J36" s="22"/>
      <c r="K36" s="23"/>
    </row>
    <row r="37" spans="1:11" ht="14.25" customHeight="1">
      <c r="A37" s="24" t="s">
        <v>18</v>
      </c>
      <c r="B37" s="46">
        <v>30</v>
      </c>
      <c r="C37" s="26"/>
      <c r="D37" s="17"/>
      <c r="E37" s="68"/>
      <c r="F37" s="18"/>
      <c r="G37" s="19" t="str">
        <f t="shared" si="7"/>
        <v/>
      </c>
      <c r="H37" s="20"/>
      <c r="I37" s="47"/>
      <c r="J37" s="22"/>
      <c r="K37" s="23"/>
    </row>
    <row r="38" spans="1:11" ht="14.25" customHeight="1">
      <c r="A38" s="233" t="s">
        <v>21</v>
      </c>
      <c r="B38" s="226"/>
      <c r="C38" s="226"/>
      <c r="D38" s="227"/>
      <c r="E38" s="36">
        <f>SUM(E33:E37)</f>
        <v>0</v>
      </c>
      <c r="F38" s="44">
        <f>SUM(F33:F37)</f>
        <v>0</v>
      </c>
      <c r="G38" s="230" t="s">
        <v>22</v>
      </c>
      <c r="H38" s="226"/>
      <c r="I38" s="67"/>
      <c r="J38" s="45"/>
      <c r="K38" s="23"/>
    </row>
    <row r="39" spans="1:11" ht="14.25" customHeight="1">
      <c r="A39" s="234" t="s">
        <v>32</v>
      </c>
      <c r="B39" s="226"/>
      <c r="C39" s="226"/>
      <c r="D39" s="227"/>
      <c r="E39" s="53">
        <f>SUM(E8,E16,E24,E32,E38)</f>
        <v>0</v>
      </c>
      <c r="F39" s="54">
        <f>SUM(F8,F16,F24,F32,F38)</f>
        <v>0</v>
      </c>
      <c r="G39" s="55" t="str">
        <f t="shared" ref="G39:G40" si="9">IF(E39=0,"",F39/E39/24)</f>
        <v/>
      </c>
      <c r="H39" s="23"/>
      <c r="I39" s="23"/>
      <c r="J39" s="23"/>
      <c r="K39" s="23"/>
    </row>
    <row r="40" spans="1:11" ht="14.25" customHeight="1">
      <c r="A40" s="225" t="s">
        <v>27</v>
      </c>
      <c r="B40" s="226"/>
      <c r="C40" s="226"/>
      <c r="D40" s="227"/>
      <c r="E40" s="77">
        <f>E39+mai!E41</f>
        <v>0</v>
      </c>
      <c r="F40" s="78">
        <f>F39+mai!F41</f>
        <v>0</v>
      </c>
      <c r="G40" s="58" t="str">
        <f t="shared" si="9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39:D39"/>
    <mergeCell ref="G38:H38"/>
    <mergeCell ref="A38:D38"/>
    <mergeCell ref="A40:D40"/>
    <mergeCell ref="I1:J1"/>
    <mergeCell ref="E1:G1"/>
    <mergeCell ref="G8:H8"/>
    <mergeCell ref="A8:D8"/>
    <mergeCell ref="A16:D16"/>
    <mergeCell ref="A24:D24"/>
    <mergeCell ref="G16:H16"/>
    <mergeCell ref="G24:H24"/>
    <mergeCell ref="A32:D32"/>
    <mergeCell ref="G32:H32"/>
  </mergeCells>
  <printOptions horizontalCentered="1"/>
  <pageMargins left="0.78740157480314954" right="0.78740157480314954" top="1.1409448818897638" bottom="1.1409448818897638" header="0" footer="0"/>
  <pageSetup pageOrder="overThenDown" orientation="landscape" r:id="rId1"/>
  <headerFooter>
    <oddHeader>&amp;CJUIN</oddHeader>
    <oddFooter>&amp;C&amp;F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K24" sqref="K24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3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19</v>
      </c>
      <c r="B4" s="66">
        <v>1</v>
      </c>
      <c r="C4" s="26"/>
      <c r="D4" s="27"/>
      <c r="E4" s="28"/>
      <c r="F4" s="18"/>
      <c r="G4" s="19" t="str">
        <f t="shared" ref="G4:G5" si="0">IF(E4="","",F4/E4/24)</f>
        <v/>
      </c>
      <c r="H4" s="20"/>
      <c r="I4" s="22"/>
      <c r="J4" s="22"/>
      <c r="K4" s="23"/>
    </row>
    <row r="5" spans="1:11" ht="14.25" customHeight="1">
      <c r="A5" s="29" t="s">
        <v>20</v>
      </c>
      <c r="B5" s="66">
        <v>2</v>
      </c>
      <c r="C5" s="26"/>
      <c r="D5" s="1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33" t="s">
        <v>21</v>
      </c>
      <c r="B6" s="226"/>
      <c r="C6" s="226"/>
      <c r="D6" s="227"/>
      <c r="E6" s="36">
        <f>SUM(E4:E5)</f>
        <v>0</v>
      </c>
      <c r="F6" s="44">
        <f>SUM(F4:F5)</f>
        <v>0</v>
      </c>
      <c r="G6" s="230" t="s">
        <v>22</v>
      </c>
      <c r="H6" s="226"/>
      <c r="I6" s="67"/>
      <c r="J6" s="45"/>
      <c r="K6" s="23"/>
    </row>
    <row r="7" spans="1:11" ht="14.25" customHeight="1">
      <c r="A7" s="90" t="s">
        <v>23</v>
      </c>
      <c r="B7" s="40">
        <v>3</v>
      </c>
      <c r="C7" s="41"/>
      <c r="D7" s="27"/>
      <c r="E7" s="28"/>
      <c r="F7" s="42"/>
      <c r="G7" s="19" t="str">
        <f t="shared" ref="G7:G13" si="1">IF(E7="","",F7/E7/24)</f>
        <v/>
      </c>
      <c r="H7" s="20"/>
      <c r="I7" s="43"/>
      <c r="J7" s="43"/>
      <c r="K7" s="23"/>
    </row>
    <row r="8" spans="1:11" ht="14.25" customHeight="1">
      <c r="A8" s="90" t="s">
        <v>24</v>
      </c>
      <c r="B8" s="25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90" t="s">
        <v>16</v>
      </c>
      <c r="B9" s="25">
        <v>5</v>
      </c>
      <c r="C9" s="26"/>
      <c r="D9" s="27"/>
      <c r="E9" s="91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90" t="s">
        <v>17</v>
      </c>
      <c r="B10" s="25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90" t="s">
        <v>18</v>
      </c>
      <c r="B11" s="25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92" t="s">
        <v>19</v>
      </c>
      <c r="B12" s="30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30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50" t="s">
        <v>21</v>
      </c>
      <c r="B14" s="235"/>
      <c r="C14" s="226"/>
      <c r="D14" s="227"/>
      <c r="E14" s="36">
        <f t="shared" ref="E14:F14" si="2">SUM(E7:E13)</f>
        <v>0</v>
      </c>
      <c r="F14" s="44">
        <f t="shared" si="2"/>
        <v>0</v>
      </c>
      <c r="G14" s="230" t="s">
        <v>22</v>
      </c>
      <c r="H14" s="226"/>
      <c r="I14" s="67"/>
      <c r="J14" s="45"/>
      <c r="K14" s="23"/>
    </row>
    <row r="15" spans="1:11" ht="14.25" customHeight="1">
      <c r="A15" s="140" t="s">
        <v>23</v>
      </c>
      <c r="B15" s="141">
        <v>10</v>
      </c>
      <c r="C15" s="41"/>
      <c r="D15" s="27"/>
      <c r="E15" s="28"/>
      <c r="F15" s="42"/>
      <c r="G15" s="19" t="str">
        <f t="shared" ref="G15:G21" si="3">IF(E15="","",F15/E15/24)</f>
        <v/>
      </c>
      <c r="H15" s="20"/>
      <c r="I15" s="43"/>
      <c r="J15" s="43"/>
      <c r="K15" s="23"/>
    </row>
    <row r="16" spans="1:11" ht="14.25" customHeight="1">
      <c r="A16" s="143" t="s">
        <v>24</v>
      </c>
      <c r="B16" s="142">
        <v>11</v>
      </c>
      <c r="C16" s="139"/>
      <c r="D16" s="27"/>
      <c r="E16" s="28"/>
      <c r="F16" s="18"/>
      <c r="G16" s="19" t="str">
        <f t="shared" si="3"/>
        <v/>
      </c>
      <c r="H16" s="20"/>
      <c r="I16" s="22"/>
      <c r="J16" s="22"/>
      <c r="K16" s="23"/>
    </row>
    <row r="17" spans="1:11" ht="14.25" customHeight="1">
      <c r="A17" s="24" t="s">
        <v>16</v>
      </c>
      <c r="B17" s="25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17</v>
      </c>
      <c r="B18" s="25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138" t="s">
        <v>18</v>
      </c>
      <c r="B19" s="127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9" t="s">
        <v>19</v>
      </c>
      <c r="B20" s="30">
        <v>15</v>
      </c>
      <c r="C20" s="26"/>
      <c r="D20" s="27"/>
      <c r="E20" s="91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20</v>
      </c>
      <c r="B21" s="30">
        <v>16</v>
      </c>
      <c r="C21" s="26"/>
      <c r="D21" s="27"/>
      <c r="E21" s="28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33" t="s">
        <v>21</v>
      </c>
      <c r="B22" s="226"/>
      <c r="C22" s="226"/>
      <c r="D22" s="227"/>
      <c r="E22" s="36">
        <f t="shared" ref="E22:F22" si="4">SUM(E15:E21)</f>
        <v>0</v>
      </c>
      <c r="F22" s="44">
        <f t="shared" si="4"/>
        <v>0</v>
      </c>
      <c r="G22" s="230" t="s">
        <v>22</v>
      </c>
      <c r="H22" s="226"/>
      <c r="I22" s="67"/>
      <c r="J22" s="45"/>
      <c r="K22" s="23"/>
    </row>
    <row r="23" spans="1:11" ht="14.25" customHeight="1">
      <c r="A23" s="24" t="s">
        <v>23</v>
      </c>
      <c r="B23" s="25">
        <v>17</v>
      </c>
      <c r="C23" s="26"/>
      <c r="D23" s="17"/>
      <c r="E23" s="28"/>
      <c r="F23" s="18"/>
      <c r="G23" s="19" t="str">
        <f t="shared" ref="G23:G29" si="5">IF(E23="","",F23/E23/24)</f>
        <v/>
      </c>
      <c r="H23" s="20"/>
      <c r="I23" s="47"/>
      <c r="J23" s="22"/>
      <c r="K23" s="23"/>
    </row>
    <row r="24" spans="1:11" ht="14.25" customHeight="1">
      <c r="A24" s="24" t="s">
        <v>24</v>
      </c>
      <c r="B24" s="25">
        <v>18</v>
      </c>
      <c r="C24" s="26"/>
      <c r="D24" s="17"/>
      <c r="E24" s="28"/>
      <c r="F24" s="18"/>
      <c r="G24" s="19" t="str">
        <f t="shared" si="5"/>
        <v/>
      </c>
      <c r="H24" s="20"/>
      <c r="I24" s="47"/>
      <c r="J24" s="22"/>
      <c r="K24" s="23"/>
    </row>
    <row r="25" spans="1:11" ht="14.25" customHeight="1">
      <c r="A25" s="24" t="s">
        <v>16</v>
      </c>
      <c r="B25" s="25">
        <v>19</v>
      </c>
      <c r="C25" s="26"/>
      <c r="D25" s="17"/>
      <c r="E25" s="28"/>
      <c r="F25" s="18"/>
      <c r="G25" s="19" t="str">
        <f t="shared" si="5"/>
        <v/>
      </c>
      <c r="H25" s="20"/>
      <c r="I25" s="47"/>
      <c r="J25" s="22"/>
      <c r="K25" s="23"/>
    </row>
    <row r="26" spans="1:11" ht="14.25" customHeight="1">
      <c r="A26" s="24" t="s">
        <v>17</v>
      </c>
      <c r="B26" s="25">
        <v>20</v>
      </c>
      <c r="C26" s="26"/>
      <c r="D26" s="17"/>
      <c r="E26" s="28"/>
      <c r="F26" s="18"/>
      <c r="G26" s="19" t="str">
        <f t="shared" si="5"/>
        <v/>
      </c>
      <c r="H26" s="20"/>
      <c r="I26" s="47"/>
      <c r="J26" s="22"/>
      <c r="K26" s="23"/>
    </row>
    <row r="27" spans="1:11" ht="14.25" customHeight="1">
      <c r="A27" s="24" t="s">
        <v>18</v>
      </c>
      <c r="B27" s="25">
        <v>21</v>
      </c>
      <c r="C27" s="26"/>
      <c r="D27" s="17"/>
      <c r="E27" s="28"/>
      <c r="F27" s="18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29" t="s">
        <v>19</v>
      </c>
      <c r="B28" s="30">
        <v>22</v>
      </c>
      <c r="C28" s="26"/>
      <c r="D28" s="17"/>
      <c r="E28" s="28"/>
      <c r="F28" s="18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9" t="s">
        <v>20</v>
      </c>
      <c r="B29" s="30">
        <v>23</v>
      </c>
      <c r="C29" s="26"/>
      <c r="D29" s="17"/>
      <c r="E29" s="28"/>
      <c r="F29" s="18"/>
      <c r="G29" s="19" t="str">
        <f t="shared" si="5"/>
        <v/>
      </c>
      <c r="H29" s="20"/>
      <c r="I29" s="47"/>
      <c r="J29" s="22"/>
      <c r="K29" s="23"/>
    </row>
    <row r="30" spans="1:11" ht="14.25" customHeight="1">
      <c r="A30" s="233" t="s">
        <v>21</v>
      </c>
      <c r="B30" s="226"/>
      <c r="C30" s="226"/>
      <c r="D30" s="227"/>
      <c r="E30" s="36">
        <f t="shared" ref="E30:F30" si="6">SUM(E23:E29)</f>
        <v>0</v>
      </c>
      <c r="F30" s="44">
        <f t="shared" si="6"/>
        <v>0</v>
      </c>
      <c r="G30" s="230" t="s">
        <v>22</v>
      </c>
      <c r="H30" s="226"/>
      <c r="I30" s="67"/>
      <c r="J30" s="45"/>
      <c r="K30" s="23"/>
    </row>
    <row r="31" spans="1:11" ht="14.25" customHeight="1">
      <c r="A31" s="24" t="s">
        <v>23</v>
      </c>
      <c r="B31" s="25">
        <v>24</v>
      </c>
      <c r="C31" s="26"/>
      <c r="D31" s="27"/>
      <c r="E31" s="130"/>
      <c r="F31" s="131"/>
      <c r="G31" s="19" t="str">
        <f t="shared" ref="G31:G37" si="7">IF(E31="","",F31/E31/24)</f>
        <v/>
      </c>
      <c r="H31" s="93"/>
      <c r="I31" s="22"/>
      <c r="J31" s="22"/>
      <c r="K31" s="23"/>
    </row>
    <row r="32" spans="1:11" ht="14.25" customHeight="1">
      <c r="A32" s="24" t="s">
        <v>24</v>
      </c>
      <c r="B32" s="25">
        <v>25</v>
      </c>
      <c r="C32" s="26"/>
      <c r="D32" s="27"/>
      <c r="E32" s="132"/>
      <c r="F32" s="131"/>
      <c r="G32" s="19" t="str">
        <f t="shared" si="7"/>
        <v/>
      </c>
      <c r="H32" s="20"/>
      <c r="I32" s="21"/>
      <c r="J32" s="22"/>
      <c r="K32" s="23"/>
    </row>
    <row r="33" spans="1:11" ht="14.25" customHeight="1">
      <c r="A33" s="24" t="s">
        <v>16</v>
      </c>
      <c r="B33" s="25">
        <v>26</v>
      </c>
      <c r="C33" s="26"/>
      <c r="D33" s="95"/>
      <c r="E33" s="133"/>
      <c r="F33" s="134"/>
      <c r="G33" s="19" t="str">
        <f t="shared" si="7"/>
        <v/>
      </c>
      <c r="H33" s="20"/>
      <c r="I33" s="21"/>
      <c r="J33" s="22"/>
      <c r="K33" s="23"/>
    </row>
    <row r="34" spans="1:11" ht="14.25" customHeight="1">
      <c r="A34" s="24" t="s">
        <v>17</v>
      </c>
      <c r="B34" s="25">
        <v>27</v>
      </c>
      <c r="C34" s="26"/>
      <c r="D34" s="94"/>
      <c r="E34" s="133"/>
      <c r="F34" s="134"/>
      <c r="G34" s="19" t="str">
        <f t="shared" si="7"/>
        <v/>
      </c>
      <c r="H34" s="20"/>
      <c r="I34" s="21"/>
      <c r="J34" s="22"/>
      <c r="K34" s="23"/>
    </row>
    <row r="35" spans="1:11" ht="14.25" customHeight="1">
      <c r="A35" s="24" t="s">
        <v>18</v>
      </c>
      <c r="B35" s="25">
        <v>28</v>
      </c>
      <c r="C35" s="26"/>
      <c r="D35" s="95"/>
      <c r="E35" s="137"/>
      <c r="F35" s="136"/>
      <c r="G35" s="19" t="str">
        <f t="shared" si="7"/>
        <v/>
      </c>
      <c r="H35" s="20"/>
      <c r="I35" s="123"/>
      <c r="J35" s="22"/>
      <c r="K35" s="23"/>
    </row>
    <row r="36" spans="1:11" ht="14.25" customHeight="1">
      <c r="A36" s="112" t="s">
        <v>19</v>
      </c>
      <c r="B36" s="135">
        <v>29</v>
      </c>
      <c r="C36" s="26"/>
      <c r="D36" s="27"/>
      <c r="E36" s="132"/>
      <c r="F36" s="131"/>
      <c r="G36" s="19" t="str">
        <f t="shared" si="7"/>
        <v/>
      </c>
      <c r="H36" s="20"/>
      <c r="I36" s="21"/>
      <c r="J36" s="22"/>
      <c r="K36" s="23"/>
    </row>
    <row r="37" spans="1:11" ht="14.25" customHeight="1">
      <c r="A37" s="29" t="s">
        <v>20</v>
      </c>
      <c r="B37" s="30">
        <v>30</v>
      </c>
      <c r="C37" s="26"/>
      <c r="D37" s="17"/>
      <c r="E37" s="28"/>
      <c r="F37" s="18"/>
      <c r="G37" s="79" t="str">
        <f t="shared" si="7"/>
        <v/>
      </c>
      <c r="H37" s="183"/>
      <c r="I37" s="47"/>
      <c r="J37" s="22"/>
      <c r="K37" s="23"/>
    </row>
    <row r="38" spans="1:11" ht="14.25" customHeight="1">
      <c r="A38" s="233" t="s">
        <v>21</v>
      </c>
      <c r="B38" s="226"/>
      <c r="C38" s="226"/>
      <c r="D38" s="227"/>
      <c r="E38" s="36">
        <f>SUM(E31:E37)</f>
        <v>0</v>
      </c>
      <c r="F38" s="44">
        <f t="shared" ref="F38" si="8">SUM(F31:F37)</f>
        <v>0</v>
      </c>
      <c r="G38" s="230" t="s">
        <v>22</v>
      </c>
      <c r="H38" s="229"/>
      <c r="I38" s="67"/>
      <c r="J38" s="45"/>
      <c r="K38" s="23"/>
    </row>
    <row r="39" spans="1:11" ht="14.25" customHeight="1">
      <c r="A39" s="24" t="s">
        <v>23</v>
      </c>
      <c r="B39" s="25">
        <v>31</v>
      </c>
      <c r="C39" s="26"/>
      <c r="D39" s="27"/>
      <c r="E39" s="130"/>
      <c r="F39" s="131"/>
      <c r="G39" s="19" t="str">
        <f t="shared" ref="G39" si="9">IF(E39="","",F39/E39/24)</f>
        <v/>
      </c>
      <c r="H39" s="93"/>
      <c r="I39" s="22"/>
      <c r="J39" s="22"/>
      <c r="K39" s="23"/>
    </row>
    <row r="40" spans="1:11" ht="14.25" customHeight="1">
      <c r="A40" s="233" t="s">
        <v>21</v>
      </c>
      <c r="B40" s="226"/>
      <c r="C40" s="226"/>
      <c r="D40" s="227"/>
      <c r="E40" s="36">
        <f>SUM(E39:E39)</f>
        <v>0</v>
      </c>
      <c r="F40" s="44">
        <f>SUM(F39:F39)</f>
        <v>0</v>
      </c>
      <c r="G40" s="230" t="s">
        <v>22</v>
      </c>
      <c r="H40" s="229"/>
      <c r="I40" s="67"/>
      <c r="J40" s="45"/>
      <c r="K40" s="23"/>
    </row>
    <row r="41" spans="1:11" ht="14.25" customHeight="1">
      <c r="A41" s="234" t="s">
        <v>33</v>
      </c>
      <c r="B41" s="226"/>
      <c r="C41" s="226"/>
      <c r="D41" s="227"/>
      <c r="E41" s="53">
        <f>SUM(E6,E14,E22,E30,E38,E40)</f>
        <v>0</v>
      </c>
      <c r="F41" s="54">
        <f>SUM(F6,F14,F22,F30,F38,F40)</f>
        <v>0</v>
      </c>
      <c r="G41" s="55" t="str">
        <f t="shared" ref="G41:G42" si="10">IF(E41=0,"",F41/E41/24)</f>
        <v/>
      </c>
      <c r="H41" s="23"/>
      <c r="I41" s="23"/>
      <c r="J41" s="23"/>
      <c r="K41" s="23"/>
    </row>
    <row r="42" spans="1:11" ht="14.25" customHeight="1">
      <c r="A42" s="225" t="s">
        <v>27</v>
      </c>
      <c r="B42" s="226"/>
      <c r="C42" s="226"/>
      <c r="D42" s="227"/>
      <c r="E42" s="77">
        <f>E41+juin!E40</f>
        <v>0</v>
      </c>
      <c r="F42" s="57">
        <f>F41+juin!F40</f>
        <v>0</v>
      </c>
      <c r="G42" s="58" t="str">
        <f t="shared" si="10"/>
        <v/>
      </c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7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  <row r="101" spans="1:11" ht="14.25" customHeight="1">
      <c r="A101" s="23"/>
      <c r="B101" s="23"/>
      <c r="C101" s="23"/>
      <c r="D101" s="23"/>
      <c r="E101" s="72"/>
      <c r="F101" s="61"/>
      <c r="G101" s="61"/>
      <c r="H101" s="23"/>
      <c r="I101" s="23"/>
      <c r="J101" s="23"/>
      <c r="K101" s="23"/>
    </row>
  </sheetData>
  <mergeCells count="16">
    <mergeCell ref="I1:J1"/>
    <mergeCell ref="G22:H22"/>
    <mergeCell ref="A22:D22"/>
    <mergeCell ref="G14:H14"/>
    <mergeCell ref="A14:D14"/>
    <mergeCell ref="E1:G1"/>
    <mergeCell ref="A6:D6"/>
    <mergeCell ref="G6:H6"/>
    <mergeCell ref="A40:D40"/>
    <mergeCell ref="A41:D41"/>
    <mergeCell ref="A42:D42"/>
    <mergeCell ref="G40:H40"/>
    <mergeCell ref="A30:D30"/>
    <mergeCell ref="G30:H30"/>
    <mergeCell ref="A38:D38"/>
    <mergeCell ref="G38:H38"/>
  </mergeCells>
  <pageMargins left="0.78740157480314954" right="0.78740157480314954" top="1.2795275590551181" bottom="1.2795275590551181" header="0" footer="0"/>
  <pageSetup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E34" sqref="E34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90" t="s">
        <v>24</v>
      </c>
      <c r="B4" s="25">
        <v>1</v>
      </c>
      <c r="C4" s="26"/>
      <c r="D4" s="95"/>
      <c r="E4" s="133"/>
      <c r="F4" s="134"/>
      <c r="G4" s="19" t="str">
        <f t="shared" ref="G4:G9" si="0">IF(E4="","",F4/E4/24)</f>
        <v/>
      </c>
      <c r="H4" s="20"/>
      <c r="I4" s="22"/>
      <c r="J4" s="22"/>
      <c r="K4" s="23"/>
    </row>
    <row r="5" spans="1:11" ht="14.25" customHeight="1">
      <c r="A5" s="90" t="s">
        <v>16</v>
      </c>
      <c r="B5" s="25">
        <v>2</v>
      </c>
      <c r="C5" s="26"/>
      <c r="D5" s="95"/>
      <c r="E5" s="133"/>
      <c r="F5" s="134"/>
      <c r="G5" s="19" t="str">
        <f t="shared" si="0"/>
        <v/>
      </c>
      <c r="H5" s="20"/>
      <c r="I5" s="22"/>
      <c r="J5" s="22"/>
      <c r="K5" s="23"/>
    </row>
    <row r="6" spans="1:11" ht="14.25" customHeight="1">
      <c r="A6" s="90" t="s">
        <v>17</v>
      </c>
      <c r="B6" s="25">
        <v>3</v>
      </c>
      <c r="C6" s="26"/>
      <c r="D6" s="95"/>
      <c r="E6" s="133"/>
      <c r="F6" s="134"/>
      <c r="G6" s="19" t="str">
        <f t="shared" si="0"/>
        <v/>
      </c>
      <c r="H6" s="96"/>
      <c r="I6" s="22"/>
      <c r="J6" s="22"/>
      <c r="K6" s="23"/>
    </row>
    <row r="7" spans="1:11" ht="14.25" customHeight="1">
      <c r="A7" s="90" t="s">
        <v>18</v>
      </c>
      <c r="B7" s="25">
        <v>4</v>
      </c>
      <c r="C7" s="26"/>
      <c r="D7" s="95"/>
      <c r="E7" s="133"/>
      <c r="F7" s="134"/>
      <c r="G7" s="19" t="str">
        <f t="shared" si="0"/>
        <v/>
      </c>
      <c r="H7" s="20"/>
      <c r="I7" s="22"/>
      <c r="J7" s="22"/>
      <c r="K7" s="23"/>
    </row>
    <row r="8" spans="1:11" ht="14.25" customHeight="1">
      <c r="A8" s="92" t="s">
        <v>19</v>
      </c>
      <c r="B8" s="30">
        <v>5</v>
      </c>
      <c r="C8" s="26"/>
      <c r="D8" s="95"/>
      <c r="E8" s="133"/>
      <c r="F8" s="134"/>
      <c r="G8" s="19" t="str">
        <f t="shared" si="0"/>
        <v/>
      </c>
      <c r="H8" s="20"/>
      <c r="I8" s="22"/>
      <c r="J8" s="22"/>
      <c r="K8" s="23"/>
    </row>
    <row r="9" spans="1:11" ht="14.25" customHeight="1">
      <c r="A9" s="29" t="s">
        <v>20</v>
      </c>
      <c r="B9" s="30">
        <v>6</v>
      </c>
      <c r="C9" s="26"/>
      <c r="D9" s="95"/>
      <c r="E9" s="133"/>
      <c r="F9" s="134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33" t="s">
        <v>21</v>
      </c>
      <c r="B10" s="226"/>
      <c r="C10" s="226"/>
      <c r="D10" s="227"/>
      <c r="E10" s="36">
        <f>SUM(E4:E9)</f>
        <v>0</v>
      </c>
      <c r="F10" s="44">
        <f>SUM(F4:F9)</f>
        <v>0</v>
      </c>
      <c r="G10" s="230" t="s">
        <v>22</v>
      </c>
      <c r="H10" s="226"/>
      <c r="I10" s="67"/>
      <c r="J10" s="45"/>
      <c r="K10" s="23"/>
    </row>
    <row r="11" spans="1:11" ht="14.25" customHeight="1">
      <c r="A11" s="90" t="s">
        <v>23</v>
      </c>
      <c r="B11" s="40">
        <v>7</v>
      </c>
      <c r="C11" s="41"/>
      <c r="D11" s="95"/>
      <c r="E11" s="133"/>
      <c r="F11" s="134"/>
      <c r="G11" s="19" t="str">
        <f t="shared" ref="G11:G17" si="1">IF(E11="","",F11/E11/24)</f>
        <v/>
      </c>
      <c r="H11" s="20"/>
      <c r="I11" s="43"/>
      <c r="J11" s="43"/>
      <c r="K11" s="23"/>
    </row>
    <row r="12" spans="1:11" ht="14.25" customHeight="1">
      <c r="A12" s="90" t="s">
        <v>24</v>
      </c>
      <c r="B12" s="25">
        <v>8</v>
      </c>
      <c r="C12" s="26"/>
      <c r="D12" s="97"/>
      <c r="E12" s="146"/>
      <c r="F12" s="147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90" t="s">
        <v>16</v>
      </c>
      <c r="B13" s="25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90" t="s">
        <v>17</v>
      </c>
      <c r="B14" s="25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90" t="s">
        <v>18</v>
      </c>
      <c r="B15" s="25">
        <v>11</v>
      </c>
      <c r="C15" s="26"/>
      <c r="D15" s="95"/>
      <c r="E15" s="128"/>
      <c r="F15" s="129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144" t="s">
        <v>19</v>
      </c>
      <c r="B16" s="145">
        <v>12</v>
      </c>
      <c r="C16" s="26"/>
      <c r="D16" s="95"/>
      <c r="E16" s="128"/>
      <c r="F16" s="129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165" t="s">
        <v>20</v>
      </c>
      <c r="B17" s="166">
        <v>13</v>
      </c>
      <c r="C17" s="26"/>
      <c r="D17" s="95"/>
      <c r="E17" s="128"/>
      <c r="F17" s="129"/>
      <c r="G17" s="19" t="str">
        <f t="shared" si="1"/>
        <v/>
      </c>
      <c r="H17" s="20"/>
      <c r="I17" s="22"/>
      <c r="J17" s="22"/>
      <c r="K17" s="23"/>
    </row>
    <row r="18" spans="1:11" ht="14.25" customHeight="1">
      <c r="A18" s="233" t="s">
        <v>21</v>
      </c>
      <c r="B18" s="226"/>
      <c r="C18" s="226"/>
      <c r="D18" s="227"/>
      <c r="E18" s="36">
        <f t="shared" ref="E18:F18" si="2">SUM(E11:E17)</f>
        <v>0</v>
      </c>
      <c r="F18" s="44">
        <f t="shared" si="2"/>
        <v>0</v>
      </c>
      <c r="G18" s="230" t="s">
        <v>22</v>
      </c>
      <c r="H18" s="226"/>
      <c r="I18" s="67"/>
      <c r="J18" s="45"/>
      <c r="K18" s="23"/>
    </row>
    <row r="19" spans="1:11" ht="14.25" customHeight="1">
      <c r="A19" s="90" t="s">
        <v>23</v>
      </c>
      <c r="B19" s="25">
        <v>14</v>
      </c>
      <c r="C19" s="41"/>
      <c r="D19" s="17"/>
      <c r="E19" s="49"/>
      <c r="F19" s="18"/>
      <c r="G19" s="19" t="str">
        <f t="shared" ref="G19:G25" si="3">IF(E19="","",F19/E19/24)</f>
        <v/>
      </c>
      <c r="H19" s="20"/>
      <c r="I19" s="43"/>
      <c r="J19" s="43"/>
      <c r="K19" s="23"/>
    </row>
    <row r="20" spans="1:11" ht="14.25" customHeight="1">
      <c r="A20" s="164" t="s">
        <v>24</v>
      </c>
      <c r="B20" s="127">
        <v>15</v>
      </c>
      <c r="C20" s="26"/>
      <c r="D20" s="17"/>
      <c r="E20" s="49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90" t="s">
        <v>16</v>
      </c>
      <c r="B21" s="25">
        <v>16</v>
      </c>
      <c r="C21" s="26"/>
      <c r="D21" s="17"/>
      <c r="E21" s="49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90" t="s">
        <v>17</v>
      </c>
      <c r="B22" s="25">
        <v>17</v>
      </c>
      <c r="C22" s="26"/>
      <c r="D22" s="17"/>
      <c r="E22" s="49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90" t="s">
        <v>18</v>
      </c>
      <c r="B23" s="25">
        <v>18</v>
      </c>
      <c r="C23" s="26"/>
      <c r="D23" s="17"/>
      <c r="E23" s="49"/>
      <c r="F23" s="18"/>
      <c r="G23" s="19" t="str">
        <f t="shared" si="3"/>
        <v/>
      </c>
      <c r="H23" s="20"/>
      <c r="I23" s="22"/>
      <c r="J23" s="22"/>
      <c r="K23" s="23"/>
    </row>
    <row r="24" spans="1:11" ht="14.25" customHeight="1">
      <c r="A24" s="92" t="s">
        <v>19</v>
      </c>
      <c r="B24" s="30">
        <v>19</v>
      </c>
      <c r="C24" s="26"/>
      <c r="D24" s="17"/>
      <c r="E24" s="49"/>
      <c r="F24" s="18"/>
      <c r="G24" s="19" t="str">
        <f t="shared" si="3"/>
        <v/>
      </c>
      <c r="H24" s="20"/>
      <c r="I24" s="22"/>
      <c r="J24" s="22"/>
      <c r="K24" s="23"/>
    </row>
    <row r="25" spans="1:11" ht="14.25" customHeight="1">
      <c r="A25" s="92" t="s">
        <v>20</v>
      </c>
      <c r="B25" s="30">
        <v>20</v>
      </c>
      <c r="C25" s="31"/>
      <c r="D25" s="17"/>
      <c r="E25" s="49"/>
      <c r="F25" s="18"/>
      <c r="G25" s="19" t="str">
        <f t="shared" si="3"/>
        <v/>
      </c>
      <c r="H25" s="80"/>
      <c r="I25" s="35"/>
      <c r="J25" s="35"/>
      <c r="K25" s="23"/>
    </row>
    <row r="26" spans="1:11" ht="14.25" customHeight="1">
      <c r="A26" s="233" t="s">
        <v>21</v>
      </c>
      <c r="B26" s="226"/>
      <c r="C26" s="226"/>
      <c r="D26" s="227"/>
      <c r="E26" s="36">
        <f t="shared" ref="E26:F26" si="4">SUM(E19:E25)</f>
        <v>0</v>
      </c>
      <c r="F26" s="44">
        <f t="shared" si="4"/>
        <v>0</v>
      </c>
      <c r="G26" s="230" t="s">
        <v>22</v>
      </c>
      <c r="H26" s="226"/>
      <c r="I26" s="67"/>
      <c r="J26" s="45"/>
      <c r="K26" s="23"/>
    </row>
    <row r="27" spans="1:11" ht="14.25" customHeight="1">
      <c r="A27" s="99" t="s">
        <v>23</v>
      </c>
      <c r="B27" s="25">
        <v>21</v>
      </c>
      <c r="C27" s="26"/>
      <c r="D27" s="27"/>
      <c r="E27" s="28"/>
      <c r="F27" s="18"/>
      <c r="G27" s="19" t="str">
        <f t="shared" ref="G27:G33" si="5">IF(E27="","",F27/E27/24)</f>
        <v/>
      </c>
      <c r="H27" s="20"/>
      <c r="I27" s="22"/>
      <c r="J27" s="22"/>
      <c r="K27" s="23"/>
    </row>
    <row r="28" spans="1:11" ht="14.25" customHeight="1">
      <c r="A28" s="100" t="s">
        <v>24</v>
      </c>
      <c r="B28" s="25">
        <v>22</v>
      </c>
      <c r="C28" s="26"/>
      <c r="D28" s="17"/>
      <c r="E28" s="49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100" t="s">
        <v>16</v>
      </c>
      <c r="B29" s="25">
        <v>23</v>
      </c>
      <c r="C29" s="26"/>
      <c r="D29" s="17"/>
      <c r="E29" s="49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100" t="s">
        <v>17</v>
      </c>
      <c r="B30" s="25">
        <v>24</v>
      </c>
      <c r="C30" s="26"/>
      <c r="D30" s="17"/>
      <c r="E30" s="49"/>
      <c r="F30" s="18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100" t="s">
        <v>18</v>
      </c>
      <c r="B31" s="25">
        <v>25</v>
      </c>
      <c r="C31" s="26"/>
      <c r="D31" s="17"/>
      <c r="E31" s="49"/>
      <c r="F31" s="18"/>
      <c r="G31" s="19" t="str">
        <f t="shared" si="5"/>
        <v/>
      </c>
      <c r="H31" s="20"/>
      <c r="I31" s="22"/>
      <c r="J31" s="22"/>
      <c r="K31" s="23"/>
    </row>
    <row r="32" spans="1:11" ht="14.25" customHeight="1">
      <c r="A32" s="92" t="s">
        <v>19</v>
      </c>
      <c r="B32" s="30">
        <v>26</v>
      </c>
      <c r="C32" s="26"/>
      <c r="D32" s="17"/>
      <c r="E32" s="49"/>
      <c r="F32" s="18"/>
      <c r="G32" s="19" t="str">
        <f t="shared" si="5"/>
        <v/>
      </c>
      <c r="H32" s="20"/>
      <c r="I32" s="22"/>
      <c r="J32" s="22"/>
      <c r="K32" s="23"/>
    </row>
    <row r="33" spans="1:11" ht="14.25" customHeight="1">
      <c r="A33" s="92" t="s">
        <v>20</v>
      </c>
      <c r="B33" s="30">
        <v>27</v>
      </c>
      <c r="C33" s="26"/>
      <c r="D33" s="95"/>
      <c r="E33" s="128"/>
      <c r="F33" s="129"/>
      <c r="G33" s="19" t="str">
        <f t="shared" si="5"/>
        <v/>
      </c>
      <c r="H33" s="20"/>
      <c r="I33" s="22"/>
      <c r="J33" s="22"/>
      <c r="K33" s="23"/>
    </row>
    <row r="34" spans="1:11" ht="14.25" customHeight="1">
      <c r="A34" s="233"/>
      <c r="B34" s="226"/>
      <c r="C34" s="226"/>
      <c r="D34" s="227"/>
      <c r="E34" s="36">
        <f t="shared" ref="E34:F34" si="6">SUM(E27:E33)</f>
        <v>0</v>
      </c>
      <c r="F34" s="44">
        <f t="shared" si="6"/>
        <v>0</v>
      </c>
      <c r="G34" s="230"/>
      <c r="H34" s="226"/>
      <c r="I34" s="67"/>
      <c r="J34" s="45"/>
      <c r="K34" s="23"/>
    </row>
    <row r="35" spans="1:11" ht="14.25" customHeight="1">
      <c r="A35" s="99" t="s">
        <v>23</v>
      </c>
      <c r="B35" s="25">
        <v>28</v>
      </c>
      <c r="C35" s="26"/>
      <c r="D35" s="27"/>
      <c r="E35" s="28"/>
      <c r="F35" s="18"/>
      <c r="G35" s="19" t="str">
        <f t="shared" ref="G35" si="7">IF(E35="","",F35/E35/24)</f>
        <v/>
      </c>
      <c r="H35" s="20"/>
      <c r="I35" s="22"/>
      <c r="J35" s="22"/>
      <c r="K35" s="23"/>
    </row>
    <row r="36" spans="1:11" ht="14.25" customHeight="1">
      <c r="A36" s="148" t="s">
        <v>24</v>
      </c>
      <c r="B36" s="149">
        <v>29</v>
      </c>
      <c r="C36" s="26"/>
      <c r="D36" s="17"/>
      <c r="E36" s="49"/>
      <c r="F36" s="18"/>
      <c r="G36" s="19" t="str">
        <f>IF(E36="","",F36/E36/24)</f>
        <v/>
      </c>
      <c r="H36" s="20"/>
      <c r="I36" s="22"/>
      <c r="J36" s="22"/>
      <c r="K36" s="23"/>
    </row>
    <row r="37" spans="1:11" ht="14.25" customHeight="1">
      <c r="A37" s="100" t="s">
        <v>16</v>
      </c>
      <c r="B37" s="167">
        <v>30</v>
      </c>
      <c r="C37" s="172"/>
      <c r="D37" s="122"/>
      <c r="E37" s="49"/>
      <c r="F37" s="18"/>
      <c r="G37" s="79" t="str">
        <f t="shared" ref="G37" si="8">IF(E37="","",F37/E37/24)</f>
        <v/>
      </c>
      <c r="H37" s="169"/>
      <c r="I37" s="153"/>
      <c r="J37" s="170"/>
      <c r="K37" s="23"/>
    </row>
    <row r="38" spans="1:11" ht="14.25" customHeight="1">
      <c r="A38" s="100" t="s">
        <v>41</v>
      </c>
      <c r="B38" s="167">
        <v>31</v>
      </c>
      <c r="C38" s="172"/>
      <c r="D38" s="122"/>
      <c r="E38" s="49"/>
      <c r="F38" s="18"/>
      <c r="G38" s="79" t="str">
        <f t="shared" ref="G38" si="9">IF(E38="","",F38/E38/24)</f>
        <v/>
      </c>
      <c r="H38" s="169"/>
      <c r="I38" s="153"/>
      <c r="J38" s="170"/>
      <c r="K38" s="23"/>
    </row>
    <row r="39" spans="1:11" ht="14.25" customHeight="1">
      <c r="A39" s="243" t="s">
        <v>21</v>
      </c>
      <c r="B39" s="251"/>
      <c r="C39" s="251"/>
      <c r="D39" s="252"/>
      <c r="E39" s="159">
        <f>SUM(E35:E38)</f>
        <v>0</v>
      </c>
      <c r="F39" s="160">
        <f>SUM(F35:F38)</f>
        <v>0</v>
      </c>
      <c r="G39" s="247" t="s">
        <v>22</v>
      </c>
      <c r="H39" s="251"/>
      <c r="I39" s="174"/>
      <c r="J39" s="171"/>
      <c r="K39" s="23"/>
    </row>
    <row r="40" spans="1:11" ht="14.25" customHeight="1">
      <c r="A40" s="239" t="s">
        <v>34</v>
      </c>
      <c r="B40" s="229"/>
      <c r="C40" s="229"/>
      <c r="D40" s="240"/>
      <c r="E40" s="104">
        <f>SUM(E10,E18,E26,E34,E39)</f>
        <v>0</v>
      </c>
      <c r="F40" s="105">
        <f>SUM(F10,F18,F26,F34,F39)</f>
        <v>0</v>
      </c>
      <c r="G40" s="84" t="str">
        <f t="shared" ref="G40:G41" si="10">IF(E40=0,"",F40/E40/24)</f>
        <v/>
      </c>
      <c r="H40" s="173"/>
      <c r="I40" s="173"/>
      <c r="J40" s="23"/>
      <c r="K40" s="23"/>
    </row>
    <row r="41" spans="1:11" ht="14.25" customHeight="1">
      <c r="A41" s="225" t="s">
        <v>27</v>
      </c>
      <c r="B41" s="226"/>
      <c r="C41" s="226"/>
      <c r="D41" s="227"/>
      <c r="E41" s="77">
        <f>E40+juillet!E42</f>
        <v>0</v>
      </c>
      <c r="F41" s="78">
        <f>F40+juillet!F42</f>
        <v>0</v>
      </c>
      <c r="G41" s="58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A10:D10"/>
    <mergeCell ref="A18:D18"/>
    <mergeCell ref="G18:H18"/>
    <mergeCell ref="I1:J1"/>
    <mergeCell ref="G10:H10"/>
    <mergeCell ref="E1:G1"/>
    <mergeCell ref="A26:D26"/>
    <mergeCell ref="G26:H26"/>
    <mergeCell ref="A41:D41"/>
    <mergeCell ref="A34:D34"/>
    <mergeCell ref="G34:H34"/>
    <mergeCell ref="A40:D40"/>
    <mergeCell ref="A39:D39"/>
    <mergeCell ref="G39:H39"/>
  </mergeCells>
  <pageMargins left="0.78740157480314954" right="0.78740157480314954" top="1.2795275590551181" bottom="1.2795275590551181" header="0" footer="0"/>
  <pageSetup paperSize="9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G37" sqref="G37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31" t="s">
        <v>4</v>
      </c>
      <c r="F1" s="226"/>
      <c r="G1" s="227"/>
      <c r="H1" s="1" t="s">
        <v>5</v>
      </c>
      <c r="I1" s="232" t="s">
        <v>6</v>
      </c>
      <c r="J1" s="227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18</v>
      </c>
      <c r="B4" s="46">
        <v>1</v>
      </c>
      <c r="C4" s="26"/>
      <c r="D4" s="27"/>
      <c r="E4" s="28"/>
      <c r="F4" s="18"/>
      <c r="G4" s="19" t="str">
        <f t="shared" ref="G4:G6" si="0">IF(E4="","",F4/E4/24)</f>
        <v/>
      </c>
      <c r="H4" s="20"/>
      <c r="I4" s="22"/>
      <c r="J4" s="22"/>
      <c r="K4" s="23"/>
    </row>
    <row r="5" spans="1:11" ht="14.25" customHeight="1">
      <c r="A5" s="29" t="s">
        <v>19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9" t="s">
        <v>20</v>
      </c>
      <c r="B6" s="6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33" t="s">
        <v>21</v>
      </c>
      <c r="B7" s="226"/>
      <c r="C7" s="226"/>
      <c r="D7" s="227"/>
      <c r="E7" s="36">
        <f>SUM(E4:E6)</f>
        <v>0</v>
      </c>
      <c r="F7" s="44">
        <f>SUM(F4:F6)</f>
        <v>0</v>
      </c>
      <c r="G7" s="230" t="s">
        <v>22</v>
      </c>
      <c r="H7" s="226"/>
      <c r="I7" s="67"/>
      <c r="J7" s="45"/>
      <c r="K7" s="23"/>
    </row>
    <row r="8" spans="1:11" ht="14.25" customHeight="1">
      <c r="A8" s="90" t="s">
        <v>23</v>
      </c>
      <c r="B8" s="40">
        <v>4</v>
      </c>
      <c r="C8" s="41"/>
      <c r="D8" s="27"/>
      <c r="E8" s="28"/>
      <c r="F8" s="42"/>
      <c r="G8" s="19" t="str">
        <f t="shared" ref="G8:G14" si="1">IF(E8="","",F8/E8/24)</f>
        <v/>
      </c>
      <c r="H8" s="20"/>
      <c r="I8" s="43"/>
      <c r="J8" s="43"/>
      <c r="K8" s="23"/>
    </row>
    <row r="9" spans="1:11" ht="14.25" customHeight="1">
      <c r="A9" s="24" t="s">
        <v>24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16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17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18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19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9" t="s">
        <v>20</v>
      </c>
      <c r="B14" s="6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33" t="s">
        <v>21</v>
      </c>
      <c r="B15" s="226"/>
      <c r="C15" s="226"/>
      <c r="D15" s="227"/>
      <c r="E15" s="36">
        <f>SUM(E8:E14)</f>
        <v>0</v>
      </c>
      <c r="F15" s="44">
        <f>SUM(F8:F14)</f>
        <v>0</v>
      </c>
      <c r="G15" s="230" t="s">
        <v>22</v>
      </c>
      <c r="H15" s="226"/>
      <c r="I15" s="67"/>
      <c r="J15" s="45"/>
      <c r="K15" s="23"/>
    </row>
    <row r="16" spans="1:11" ht="14.25" customHeight="1">
      <c r="A16" s="90" t="s">
        <v>23</v>
      </c>
      <c r="B16" s="40">
        <v>11</v>
      </c>
      <c r="C16" s="41"/>
      <c r="D16" s="27"/>
      <c r="E16" s="28"/>
      <c r="F16" s="42"/>
      <c r="G16" s="19" t="str">
        <f t="shared" ref="G16:G22" si="2">IF(E16="","",F16/E16/24)</f>
        <v/>
      </c>
      <c r="H16" s="20"/>
      <c r="I16" s="43"/>
      <c r="J16" s="43"/>
      <c r="K16" s="23"/>
    </row>
    <row r="17" spans="1:11" ht="14.25" customHeight="1">
      <c r="A17" s="24" t="s">
        <v>24</v>
      </c>
      <c r="B17" s="46">
        <v>12</v>
      </c>
      <c r="C17" s="26"/>
      <c r="D17" s="27"/>
      <c r="E17" s="28"/>
      <c r="F17" s="18"/>
      <c r="G17" s="19" t="str">
        <f t="shared" si="2"/>
        <v/>
      </c>
      <c r="H17" s="20"/>
      <c r="I17" s="22"/>
      <c r="J17" s="22"/>
      <c r="K17" s="23"/>
    </row>
    <row r="18" spans="1:11" ht="14.25" customHeight="1">
      <c r="A18" s="24" t="s">
        <v>16</v>
      </c>
      <c r="B18" s="46">
        <v>13</v>
      </c>
      <c r="C18" s="26"/>
      <c r="D18" s="27"/>
      <c r="E18" s="28"/>
      <c r="F18" s="18"/>
      <c r="G18" s="19" t="str">
        <f t="shared" si="2"/>
        <v/>
      </c>
      <c r="H18" s="20"/>
      <c r="I18" s="22"/>
      <c r="J18" s="22"/>
      <c r="K18" s="23"/>
    </row>
    <row r="19" spans="1:11" ht="14.25" customHeight="1">
      <c r="A19" s="24" t="s">
        <v>17</v>
      </c>
      <c r="B19" s="46">
        <v>14</v>
      </c>
      <c r="C19" s="26"/>
      <c r="D19" s="27"/>
      <c r="E19" s="28"/>
      <c r="F19" s="18"/>
      <c r="G19" s="19" t="str">
        <f t="shared" si="2"/>
        <v/>
      </c>
      <c r="H19" s="20"/>
      <c r="I19" s="22"/>
      <c r="J19" s="22"/>
      <c r="K19" s="23"/>
    </row>
    <row r="20" spans="1:11" ht="14.25" customHeight="1">
      <c r="A20" s="24" t="s">
        <v>18</v>
      </c>
      <c r="B20" s="46">
        <v>15</v>
      </c>
      <c r="C20" s="26"/>
      <c r="D20" s="27"/>
      <c r="E20" s="28"/>
      <c r="F20" s="18"/>
      <c r="G20" s="19" t="str">
        <f t="shared" si="2"/>
        <v/>
      </c>
      <c r="H20" s="20"/>
      <c r="I20" s="22"/>
      <c r="J20" s="22"/>
      <c r="K20" s="23"/>
    </row>
    <row r="21" spans="1:11" ht="14.25" customHeight="1">
      <c r="A21" s="29" t="s">
        <v>19</v>
      </c>
      <c r="B21" s="66">
        <v>16</v>
      </c>
      <c r="C21" s="26"/>
      <c r="D21" s="27"/>
      <c r="E21" s="28"/>
      <c r="F21" s="18"/>
      <c r="G21" s="19" t="str">
        <f t="shared" si="2"/>
        <v/>
      </c>
      <c r="H21" s="20"/>
      <c r="I21" s="22"/>
      <c r="J21" s="22"/>
      <c r="K21" s="23"/>
    </row>
    <row r="22" spans="1:11" ht="14.25" customHeight="1">
      <c r="A22" s="29" t="s">
        <v>20</v>
      </c>
      <c r="B22" s="66">
        <v>17</v>
      </c>
      <c r="C22" s="26"/>
      <c r="D22" s="27"/>
      <c r="E22" s="28"/>
      <c r="F22" s="18"/>
      <c r="G22" s="19" t="str">
        <f t="shared" si="2"/>
        <v/>
      </c>
      <c r="H22" s="20"/>
      <c r="I22" s="22"/>
      <c r="J22" s="22"/>
      <c r="K22" s="23"/>
    </row>
    <row r="23" spans="1:11" ht="14.25" customHeight="1">
      <c r="A23" s="233" t="s">
        <v>21</v>
      </c>
      <c r="B23" s="226"/>
      <c r="C23" s="226"/>
      <c r="D23" s="227"/>
      <c r="E23" s="36">
        <f t="shared" ref="E23:F23" si="3">SUM(E16:E22)</f>
        <v>0</v>
      </c>
      <c r="F23" s="44">
        <f t="shared" si="3"/>
        <v>0</v>
      </c>
      <c r="G23" s="230" t="s">
        <v>22</v>
      </c>
      <c r="H23" s="226"/>
      <c r="I23" s="67"/>
      <c r="J23" s="45"/>
      <c r="K23" s="23"/>
    </row>
    <row r="24" spans="1:11" ht="14.25" customHeight="1">
      <c r="A24" s="24" t="s">
        <v>23</v>
      </c>
      <c r="B24" s="46">
        <v>18</v>
      </c>
      <c r="C24" s="26"/>
      <c r="D24" s="27"/>
      <c r="E24" s="28"/>
      <c r="F24" s="18"/>
      <c r="G24" s="19" t="str">
        <f t="shared" ref="G24:G30" si="4">IF(E24="","",F24/E24/24)</f>
        <v/>
      </c>
      <c r="H24" s="50"/>
      <c r="I24" s="43"/>
      <c r="J24" s="22"/>
      <c r="K24" s="23"/>
    </row>
    <row r="25" spans="1:11" ht="14.25" customHeight="1">
      <c r="A25" s="24" t="s">
        <v>24</v>
      </c>
      <c r="B25" s="46">
        <v>19</v>
      </c>
      <c r="C25" s="26"/>
      <c r="D25" s="27"/>
      <c r="E25" s="49"/>
      <c r="F25" s="18"/>
      <c r="G25" s="79" t="str">
        <f t="shared" si="4"/>
        <v/>
      </c>
      <c r="H25" s="20"/>
      <c r="I25" s="22"/>
      <c r="J25" s="22"/>
      <c r="K25" s="23"/>
    </row>
    <row r="26" spans="1:11" ht="14.25" customHeight="1">
      <c r="A26" s="24" t="s">
        <v>16</v>
      </c>
      <c r="B26" s="46">
        <v>20</v>
      </c>
      <c r="C26" s="26"/>
      <c r="D26" s="27"/>
      <c r="E26" s="49"/>
      <c r="F26" s="18"/>
      <c r="G26" s="79" t="str">
        <f t="shared" si="4"/>
        <v/>
      </c>
      <c r="H26" s="20"/>
      <c r="I26" s="22"/>
      <c r="J26" s="22"/>
      <c r="K26" s="23"/>
    </row>
    <row r="27" spans="1:11" ht="14.25" customHeight="1">
      <c r="A27" s="24" t="s">
        <v>17</v>
      </c>
      <c r="B27" s="46">
        <v>21</v>
      </c>
      <c r="C27" s="26"/>
      <c r="D27" s="27"/>
      <c r="E27" s="28"/>
      <c r="F27" s="18"/>
      <c r="G27" s="19" t="str">
        <f t="shared" si="4"/>
        <v/>
      </c>
      <c r="H27" s="20"/>
      <c r="I27" s="22"/>
      <c r="J27" s="22"/>
      <c r="K27" s="23"/>
    </row>
    <row r="28" spans="1:11" ht="14.25" customHeight="1">
      <c r="A28" s="24" t="s">
        <v>18</v>
      </c>
      <c r="B28" s="46">
        <v>22</v>
      </c>
      <c r="C28" s="26"/>
      <c r="D28" s="27"/>
      <c r="E28" s="28"/>
      <c r="F28" s="18"/>
      <c r="G28" s="19" t="str">
        <f t="shared" si="4"/>
        <v/>
      </c>
      <c r="H28" s="20"/>
      <c r="I28" s="22"/>
      <c r="J28" s="22"/>
      <c r="K28" s="23"/>
    </row>
    <row r="29" spans="1:11" ht="14.25" customHeight="1">
      <c r="A29" s="29" t="s">
        <v>19</v>
      </c>
      <c r="B29" s="66">
        <v>23</v>
      </c>
      <c r="C29" s="26"/>
      <c r="D29" s="27"/>
      <c r="E29" s="28"/>
      <c r="F29" s="18"/>
      <c r="G29" s="19" t="str">
        <f t="shared" si="4"/>
        <v/>
      </c>
      <c r="H29" s="20"/>
      <c r="I29" s="22"/>
      <c r="J29" s="22"/>
      <c r="K29" s="23"/>
    </row>
    <row r="30" spans="1:11" ht="14.25" customHeight="1">
      <c r="A30" s="29" t="s">
        <v>20</v>
      </c>
      <c r="B30" s="66">
        <v>24</v>
      </c>
      <c r="C30" s="26"/>
      <c r="D30" s="27"/>
      <c r="E30" s="28"/>
      <c r="F30" s="18"/>
      <c r="G30" s="19" t="str">
        <f t="shared" si="4"/>
        <v/>
      </c>
      <c r="H30" s="20"/>
      <c r="I30" s="22"/>
      <c r="J30" s="22"/>
      <c r="K30" s="23"/>
    </row>
    <row r="31" spans="1:11" ht="14.25" customHeight="1">
      <c r="A31" s="233" t="s">
        <v>21</v>
      </c>
      <c r="B31" s="226"/>
      <c r="C31" s="226"/>
      <c r="D31" s="227"/>
      <c r="E31" s="36">
        <f t="shared" ref="E31:F31" si="5">SUM(E24:E30)</f>
        <v>0</v>
      </c>
      <c r="F31" s="44">
        <f t="shared" si="5"/>
        <v>0</v>
      </c>
      <c r="G31" s="230" t="s">
        <v>22</v>
      </c>
      <c r="H31" s="226"/>
      <c r="I31" s="103"/>
      <c r="J31" s="82"/>
      <c r="K31" s="23"/>
    </row>
    <row r="32" spans="1:11" ht="14.25" customHeight="1">
      <c r="A32" s="90" t="s">
        <v>23</v>
      </c>
      <c r="B32" s="40">
        <v>25</v>
      </c>
      <c r="C32" s="41"/>
      <c r="D32" s="27"/>
      <c r="E32" s="28"/>
      <c r="F32" s="42"/>
      <c r="G32" s="19" t="str">
        <f t="shared" ref="G32:G37" si="6">IF(E32="","",F32/E32/24)</f>
        <v/>
      </c>
      <c r="H32" s="50"/>
      <c r="I32" s="150"/>
      <c r="J32" s="152"/>
      <c r="K32" s="23"/>
    </row>
    <row r="33" spans="1:11" ht="14.25" customHeight="1">
      <c r="A33" s="90" t="s">
        <v>24</v>
      </c>
      <c r="B33" s="25">
        <v>26</v>
      </c>
      <c r="C33" s="26"/>
      <c r="D33" s="27"/>
      <c r="E33" s="49"/>
      <c r="F33" s="18"/>
      <c r="G33" s="19" t="str">
        <f t="shared" si="6"/>
        <v/>
      </c>
      <c r="H33" s="50"/>
      <c r="I33" s="151"/>
      <c r="J33" s="153"/>
      <c r="K33" s="23"/>
    </row>
    <row r="34" spans="1:11" ht="14.25" customHeight="1">
      <c r="A34" s="90" t="s">
        <v>16</v>
      </c>
      <c r="B34" s="25">
        <v>27</v>
      </c>
      <c r="C34" s="26"/>
      <c r="D34" s="27"/>
      <c r="E34" s="49"/>
      <c r="F34" s="18"/>
      <c r="G34" s="19" t="str">
        <f t="shared" si="6"/>
        <v/>
      </c>
      <c r="H34" s="50"/>
      <c r="I34" s="151"/>
      <c r="J34" s="153"/>
      <c r="K34" s="23"/>
    </row>
    <row r="35" spans="1:11" ht="14.25" customHeight="1">
      <c r="A35" s="90" t="s">
        <v>17</v>
      </c>
      <c r="B35" s="25">
        <v>28</v>
      </c>
      <c r="C35" s="26"/>
      <c r="D35" s="27"/>
      <c r="E35" s="49"/>
      <c r="F35" s="18"/>
      <c r="G35" s="19" t="str">
        <f t="shared" si="6"/>
        <v/>
      </c>
      <c r="H35" s="50"/>
      <c r="I35" s="151"/>
      <c r="J35" s="153"/>
      <c r="K35" s="23"/>
    </row>
    <row r="36" spans="1:11" ht="14.25" customHeight="1">
      <c r="A36" s="175" t="s">
        <v>18</v>
      </c>
      <c r="B36" s="176">
        <v>29</v>
      </c>
      <c r="C36" s="172"/>
      <c r="D36" s="177"/>
      <c r="E36" s="178"/>
      <c r="F36" s="179"/>
      <c r="G36" s="180" t="str">
        <f t="shared" ref="G36" si="7">IF(E36="","",F36/E36/24)</f>
        <v/>
      </c>
      <c r="H36" s="20"/>
      <c r="I36" s="153"/>
      <c r="J36" s="170"/>
      <c r="K36" s="23"/>
    </row>
    <row r="37" spans="1:11" ht="14.25" customHeight="1">
      <c r="A37" s="210" t="s">
        <v>19</v>
      </c>
      <c r="B37" s="211">
        <v>30</v>
      </c>
      <c r="C37" s="168"/>
      <c r="D37" s="209"/>
      <c r="E37" s="178"/>
      <c r="F37" s="179"/>
      <c r="G37" s="180" t="str">
        <f t="shared" si="6"/>
        <v/>
      </c>
      <c r="H37" s="20"/>
      <c r="I37" s="153"/>
      <c r="J37" s="170"/>
      <c r="K37" s="23"/>
    </row>
    <row r="38" spans="1:11" ht="14.25" customHeight="1">
      <c r="A38" s="243" t="s">
        <v>21</v>
      </c>
      <c r="B38" s="251"/>
      <c r="C38" s="253"/>
      <c r="D38" s="252"/>
      <c r="E38" s="159">
        <f>SUM(E32:E37)</f>
        <v>0</v>
      </c>
      <c r="F38" s="160">
        <f>SUM(F32:F37)</f>
        <v>0</v>
      </c>
      <c r="G38" s="247" t="s">
        <v>22</v>
      </c>
      <c r="H38" s="251"/>
      <c r="I38" s="181"/>
      <c r="J38" s="182"/>
      <c r="K38" s="23"/>
    </row>
    <row r="39" spans="1:11" ht="14.25" customHeight="1">
      <c r="A39" s="239" t="s">
        <v>35</v>
      </c>
      <c r="B39" s="229"/>
      <c r="C39" s="229"/>
      <c r="D39" s="240"/>
      <c r="E39" s="104">
        <f t="shared" ref="E39:F39" si="8">SUM(E7,E15,E23,E31,E38)</f>
        <v>0</v>
      </c>
      <c r="F39" s="105">
        <f t="shared" si="8"/>
        <v>0</v>
      </c>
      <c r="G39" s="84" t="str">
        <f t="shared" ref="G39:G40" si="9">IF(E39=0,"",F39/E39/24)</f>
        <v/>
      </c>
      <c r="H39" s="173"/>
      <c r="I39" s="173"/>
      <c r="J39" s="173"/>
      <c r="K39" s="23"/>
    </row>
    <row r="40" spans="1:11" ht="14.25" customHeight="1">
      <c r="A40" s="225" t="s">
        <v>27</v>
      </c>
      <c r="B40" s="226"/>
      <c r="C40" s="226"/>
      <c r="D40" s="227"/>
      <c r="E40" s="77">
        <f>E39+août!E41</f>
        <v>0</v>
      </c>
      <c r="F40" s="78">
        <f>F39+août!F41</f>
        <v>0</v>
      </c>
      <c r="G40" s="58" t="str">
        <f t="shared" si="9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39:D39"/>
    <mergeCell ref="G38:H38"/>
    <mergeCell ref="A40:D40"/>
    <mergeCell ref="A23:D23"/>
    <mergeCell ref="G23:H23"/>
    <mergeCell ref="G31:H31"/>
    <mergeCell ref="G15:H15"/>
    <mergeCell ref="E1:G1"/>
    <mergeCell ref="I1:J1"/>
    <mergeCell ref="G7:H7"/>
    <mergeCell ref="A38:D38"/>
    <mergeCell ref="A31:D31"/>
    <mergeCell ref="A15:D15"/>
    <mergeCell ref="A7:D7"/>
  </mergeCells>
  <pageMargins left="0.78740157480314954" right="0.78740157480314954" top="1.2795275590551181" bottom="1.2795275590551181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installation</dc:creator>
  <cp:lastModifiedBy>Jean-Luc DOREL</cp:lastModifiedBy>
  <cp:revision>1</cp:revision>
  <cp:lastPrinted>2006-12-24T17:35:08Z</cp:lastPrinted>
  <dcterms:created xsi:type="dcterms:W3CDTF">2003-01-01T10:27:28Z</dcterms:created>
  <dcterms:modified xsi:type="dcterms:W3CDTF">2022-11-07T12:26:35Z</dcterms:modified>
</cp:coreProperties>
</file>